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ZD\WL\00_ NOWY WL\PROW_2014-2020\WNIOSKI I INSTRUKCJE\płatnościowe\19.4\Do_wysłania_WoP_IoM_3z\"/>
    </mc:Choice>
  </mc:AlternateContent>
  <workbookProtection workbookAlgorithmName="SHA-512" workbookHashValue="UCM9k6IGT8Vmz1mc1s99h1EnR350F/HZ5dCMhm2hMf1NZE2BGd3NnXkYKAStuZP2CYbf4HhvG6Gafx3QX3NlRg==" workbookSaltValue="X05LmeHvf/pRpwC2yqD2Kw==" workbookSpinCount="100000" lockStructure="1"/>
  <bookViews>
    <workbookView xWindow="0" yWindow="-60" windowWidth="20730" windowHeight="9180" tabRatio="782" firstSheet="2" activeTab="6"/>
  </bookViews>
  <sheets>
    <sheet name="VII " sheetId="31" state="hidden" r:id="rId1"/>
    <sheet name="VII A" sheetId="29" state="hidden" r:id="rId2"/>
    <sheet name="I_IV" sheetId="59" r:id="rId3"/>
    <sheet name="V_ZestZadan " sheetId="60" r:id="rId4"/>
    <sheet name="VI. zał.ączniki" sheetId="16" state="hidden" r:id="rId5"/>
    <sheet name="Plan komunikacji" sheetId="27" state="hidden" r:id="rId6"/>
    <sheet name="VI_Info_Zalacz" sheetId="61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  <sheet name="VII_Oswiad" sheetId="62" r:id="rId12"/>
    <sheet name="Zal_VI_A4" sheetId="63" r:id="rId13"/>
    <sheet name="Zal_VI_A6" sheetId="6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6" hidden="1">VI_Info_Zalacz!$A$1:$D$19</definedName>
    <definedName name="_xlnm._FilterDatabase" localSheetId="11" hidden="1">VII_Oswiad!$A$1:$F$10</definedName>
    <definedName name="_xlnm._FilterDatabase" localSheetId="12" hidden="1">Zal_VI_A4!$A$2:$G$23</definedName>
    <definedName name="_xlnm._FilterDatabase" localSheetId="13" hidden="1">Zal_VI_A6!$A$2:$G$19</definedName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4">[4]WoPP_I!#REF!</definedName>
    <definedName name="Dzialania" localSheetId="0">[5]I!#REF!</definedName>
    <definedName name="Dzialania" localSheetId="1">[5]I!#REF!</definedName>
    <definedName name="Dzialania" localSheetId="7">'załączni nr 2'!#REF!</definedName>
    <definedName name="Dzialania" localSheetId="9">[5]I!#REF!</definedName>
    <definedName name="Dzialania" localSheetId="8">[6]I!#REF!</definedName>
    <definedName name="Dzialania">[5]I!#REF!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2">I_IV!$A$1:$M$31</definedName>
    <definedName name="_xlnm.Print_Area" localSheetId="5">'Plan komunikacji'!$A$1:$H$75</definedName>
    <definedName name="_xlnm.Print_Area" localSheetId="3">'V_ZestZadan '!$A$1:$G$22</definedName>
    <definedName name="_xlnm.Print_Area" localSheetId="4">'VI. zał.ączniki'!$A$1:$BB$156</definedName>
    <definedName name="_xlnm.Print_Area" localSheetId="6">VI_Info_Zalacz!$A$1:$D$19</definedName>
    <definedName name="_xlnm.Print_Area" localSheetId="0">'VII '!$A$1:$AJ$16</definedName>
    <definedName name="_xlnm.Print_Area" localSheetId="1">'VII A'!$A$1:$AJ$8</definedName>
    <definedName name="_xlnm.Print_Area" localSheetId="11">VII_Oswiad!$A$1:$F$10</definedName>
    <definedName name="_xlnm.Print_Area" localSheetId="12">Zal_VI_A4!$A$1:$G$23</definedName>
    <definedName name="_xlnm.Print_Area" localSheetId="13">Zal_VI_A6!$A$1:$G$19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4">[4]WoPP_I!#REF!</definedName>
    <definedName name="schemat" localSheetId="0">[5]I!#REF!</definedName>
    <definedName name="schemat" localSheetId="1">[5]I!#REF!</definedName>
    <definedName name="schemat" localSheetId="7">'załączni nr 2'!#REF!</definedName>
    <definedName name="schemat" localSheetId="9">[5]I!#REF!</definedName>
    <definedName name="schemat" localSheetId="8">[6]I!#REF!</definedName>
    <definedName name="schemat">[5]I!#REF!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VIII_Razem_liczba_zal" localSheetId="3">[12]VII_Info_Zalacz!$A$22</definedName>
    <definedName name="VIII_Razem_liczba_zal" localSheetId="6">VI_Info_Zalacz!$A$18</definedName>
    <definedName name="VIII_Razem_liczba_zal" localSheetId="11">[12]VII_Info_Zalacz!$A$22</definedName>
    <definedName name="VIII_Razem_liczba_zal" localSheetId="12">[12]VII_Info_Zalacz!$A$22</definedName>
    <definedName name="VIII_Razem_liczba_zal" localSheetId="13">[12]VII_Info_Zalacz!$A$22</definedName>
    <definedName name="VIII_Razem_liczba_zal">[13]VII_Info_Zalacz!$A$22</definedName>
    <definedName name="wartość_wskaźnika">'[14]II.Id. OPERACJI'!$AO$24:$AO$25</definedName>
    <definedName name="WoP_NrUmowy">I_IV!$P$24</definedName>
    <definedName name="WoP_ZnakSprawyUM">I_IV!$P$10</definedName>
    <definedName name="WoPP_ZnakSprawyUM">I_IV!$P$10</definedName>
    <definedName name="WSkazniki">[2]Lista!$A$6:$A$8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5" hidden="1">'Plan komunikacji'!$A$1:$H$23</definedName>
    <definedName name="Z_2BB726A1_4B10_4A63_BE52_7165DC31E478_.wvu.PrintArea" localSheetId="3" hidden="1">'V_ZestZadan '!$A$2:$G$9</definedName>
    <definedName name="Z_3C3D3573_DC9B_4958_B336_BA81901DFF6C_.wvu.PrintArea" localSheetId="5" hidden="1">'Plan komunikacji'!$A$1:$H$23</definedName>
    <definedName name="Z_3C3D3573_DC9B_4958_B336_BA81901DFF6C_.wvu.PrintArea" localSheetId="3" hidden="1">'V_ZestZadan '!$A$2:$G$9</definedName>
    <definedName name="Z_56E8AA3C_4CAF_4C55_B8E1_071ABD58E041_.wvu.PrintArea" localSheetId="7" hidden="1">'załączni nr 2'!$A$1:$AO$5</definedName>
    <definedName name="Z_6F843275_EAEC_4D53_9B71_19F210A6238C_.wvu.PrintArea" localSheetId="5" hidden="1">'Plan komunikacji'!$A$1:$H$23</definedName>
    <definedName name="Z_6F843275_EAEC_4D53_9B71_19F210A6238C_.wvu.PrintArea" localSheetId="3" hidden="1">'V_ZestZadan '!$A$2:$G$9</definedName>
    <definedName name="Z_87233F4C_5283_471C_9D01_DCEE58FC179E_.wvu.PrintArea" localSheetId="5" hidden="1">'Plan komunikacji'!$A$1:$H$23</definedName>
    <definedName name="Z_87233F4C_5283_471C_9D01_DCEE58FC179E_.wvu.PrintArea" localSheetId="3" hidden="1">'V_ZestZadan '!$A$2:$G$9</definedName>
    <definedName name="Z_8F6157A3_D431_4091_A98E_37FECE20820C_.wvu.PrintArea" localSheetId="7" hidden="1">'załączni nr 2'!$A$1:$AO$5</definedName>
    <definedName name="Z_DF64D807_4B8C_423B_A975_C6FACD998002_.wvu.PrintArea" localSheetId="2" hidden="1">I_IV!#REF!</definedName>
    <definedName name="Z_DF64D807_4B8C_423B_A975_C6FACD998002_.wvu.PrintArea" localSheetId="6" hidden="1">VI_Info_Zalacz!#REF!</definedName>
    <definedName name="Z_DF64D807_4B8C_423B_A975_C6FACD998002_.wvu.PrintArea" localSheetId="11" hidden="1">VII_Oswiad!$A$1:$F$9</definedName>
    <definedName name="Z_DF64D807_4B8C_423B_A975_C6FACD998002_.wvu.PrintArea" localSheetId="12" hidden="1">Zal_VI_A4!$A$2:$G$23</definedName>
    <definedName name="Z_DF64D807_4B8C_423B_A975_C6FACD998002_.wvu.PrintArea" localSheetId="13" hidden="1">Zal_VI_A6!$A$2:$G$19</definedName>
    <definedName name="Z_FFF4AD8F_F3A1_4936_922D_53F50F8D266D_.wvu.PrintArea" localSheetId="2" hidden="1">I_IV!#REF!</definedName>
    <definedName name="Z_FFF4AD8F_F3A1_4936_922D_53F50F8D266D_.wvu.PrintArea" localSheetId="6" hidden="1">VI_Info_Zalacz!#REF!</definedName>
    <definedName name="zaznaczenie">'[14]II.Id. OPERACJI'!$AO$1:$AO$2</definedName>
    <definedName name="zzz" localSheetId="0">[15]I!#REF!</definedName>
    <definedName name="zzz" localSheetId="1">[15]I!#REF!</definedName>
    <definedName name="zzz" localSheetId="9">[15]I!#REF!</definedName>
    <definedName name="zzz" localSheetId="8">[15]I!#REF!</definedName>
    <definedName name="zzz">[15]I!#REF!</definedName>
  </definedNames>
  <calcPr calcId="152511"/>
</workbook>
</file>

<file path=xl/calcChain.xml><?xml version="1.0" encoding="utf-8"?>
<calcChain xmlns="http://schemas.openxmlformats.org/spreadsheetml/2006/main">
  <c r="D7" i="61" l="1"/>
  <c r="B7" i="64" l="1"/>
  <c r="B5" i="64"/>
  <c r="B3" i="64"/>
  <c r="D17" i="61" l="1"/>
  <c r="C17" i="61"/>
  <c r="D16" i="61"/>
  <c r="C16" i="61"/>
  <c r="D15" i="61"/>
  <c r="C15" i="61"/>
  <c r="D13" i="61"/>
  <c r="D12" i="61"/>
  <c r="D11" i="61"/>
  <c r="D10" i="61"/>
  <c r="D9" i="61"/>
  <c r="D8" i="61"/>
  <c r="D18" i="61" l="1"/>
  <c r="P24" i="59"/>
  <c r="F7" i="59"/>
  <c r="P10" i="59" s="1"/>
</calcChain>
</file>

<file path=xl/sharedStrings.xml><?xml version="1.0" encoding="utf-8"?>
<sst xmlns="http://schemas.openxmlformats.org/spreadsheetml/2006/main" count="711" uniqueCount="390">
  <si>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</si>
  <si>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</si>
  <si>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</si>
  <si>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</si>
  <si>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</si>
  <si>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</si>
  <si>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</si>
  <si>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</si>
  <si>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</si>
  <si>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</si>
  <si>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</si>
  <si>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</si>
  <si>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</si>
  <si>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</si>
  <si>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</si>
  <si>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</si>
  <si>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</si>
  <si>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</si>
  <si>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</si>
  <si>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</si>
  <si>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</si>
  <si>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</si>
  <si>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</si>
  <si>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</si>
  <si>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</si>
  <si>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</si>
  <si>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</si>
  <si>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</si>
  <si>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</si>
  <si>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</si>
  <si>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</si>
  <si>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</si>
  <si>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</si>
  <si>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</si>
  <si>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</si>
  <si>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</si>
  <si>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</si>
  <si>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</si>
  <si>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</si>
  <si>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</si>
  <si>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</si>
  <si>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</si>
  <si>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</si>
  <si>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</si>
  <si>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</si>
  <si>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</si>
  <si>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</si>
  <si>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</si>
  <si>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</si>
  <si>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</si>
  <si>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</si>
  <si>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</si>
  <si>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</si>
  <si>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</si>
  <si>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</si>
  <si>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</si>
  <si>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</si>
  <si>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</si>
  <si>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</si>
  <si>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</si>
  <si>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</si>
  <si>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</si>
  <si>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</si>
  <si>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</si>
  <si>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</si>
  <si>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</si>
  <si>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</si>
  <si>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</si>
  <si>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</si>
  <si>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</si>
  <si>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</si>
  <si>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</si>
  <si>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</si>
  <si>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</si>
  <si>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</si>
  <si>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</si>
  <si>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</si>
  <si>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</si>
  <si>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</si>
  <si>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</si>
  <si>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</si>
  <si>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</si>
  <si>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</si>
  <si>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</si>
  <si>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</si>
  <si>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</si>
  <si>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</si>
  <si>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</si>
  <si>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</si>
  <si>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</si>
  <si>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</si>
  <si>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</si>
  <si>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</si>
  <si>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</si>
  <si>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</si>
  <si>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</si>
  <si>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</si>
  <si>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</si>
  <si>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</si>
  <si>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</si>
  <si>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</si>
  <si>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</si>
  <si>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</si>
  <si>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</si>
  <si>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</si>
  <si>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</si>
  <si>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</si>
  <si>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</si>
  <si>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</si>
  <si>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</si>
  <si>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</si>
  <si>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</si>
  <si>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</si>
  <si>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</si>
  <si>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</si>
  <si>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</si>
  <si>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</si>
  <si>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</si>
  <si>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</si>
  <si>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</si>
  <si>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</si>
  <si>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</si>
  <si>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</si>
  <si>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</si>
  <si>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</si>
  <si>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</si>
  <si>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</si>
  <si>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</si>
  <si>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</si>
  <si>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</si>
  <si>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</si>
  <si>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</si>
  <si>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</si>
  <si>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</si>
  <si>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</si>
  <si>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</si>
  <si>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</si>
  <si>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</si>
  <si>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</si>
  <si>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</si>
  <si>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</si>
  <si>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</si>
  <si>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</si>
  <si>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</si>
  <si>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</si>
  <si>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</si>
  <si>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</si>
  <si>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</si>
  <si>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</si>
  <si>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</si>
  <si>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</si>
  <si>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</si>
  <si>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</si>
  <si>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</si>
  <si>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</si>
  <si>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</si>
  <si>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</si>
  <si>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</si>
  <si>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</si>
  <si>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</si>
  <si>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</si>
  <si>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</si>
  <si>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</si>
  <si>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</si>
  <si>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</si>
  <si>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</si>
  <si>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</si>
  <si>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</si>
  <si>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</si>
  <si>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</si>
  <si>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</si>
  <si>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</si>
  <si>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</si>
  <si>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</si>
  <si>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</si>
  <si>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</si>
  <si>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</si>
  <si>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</si>
  <si>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</si>
  <si>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</si>
  <si>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</si>
  <si>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</si>
  <si>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</si>
  <si>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</si>
  <si>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</si>
  <si>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</si>
  <si>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</si>
  <si>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</si>
  <si>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</si>
  <si>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</si>
  <si>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</si>
  <si>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</si>
  <si>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</si>
  <si>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</si>
  <si>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</si>
  <si>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</si>
  <si>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</si>
  <si>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</si>
  <si>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</si>
  <si>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</si>
  <si>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</si>
  <si>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</si>
  <si>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</si>
  <si>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</si>
  <si>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</si>
  <si>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</si>
  <si>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</si>
  <si>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</si>
  <si>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</si>
  <si>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</si>
  <si>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</si>
  <si>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</si>
  <si>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</si>
  <si>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</si>
  <si>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</si>
  <si>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</si>
  <si>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</si>
  <si>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</si>
  <si>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</si>
  <si>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</si>
  <si>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</si>
  <si>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</si>
  <si>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</si>
  <si>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</si>
  <si>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</si>
  <si>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</si>
  <si>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</si>
  <si>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</si>
  <si>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</si>
  <si>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</si>
  <si>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</si>
  <si>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</si>
  <si>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</si>
  <si>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</si>
  <si>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</si>
  <si>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</si>
  <si>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</si>
  <si>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</si>
  <si>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</si>
  <si>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</si>
  <si>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</si>
  <si>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</si>
  <si>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</si>
  <si>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</si>
  <si>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</si>
  <si>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</si>
  <si>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</si>
  <si>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</si>
  <si>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</si>
  <si>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1.1</t>
  </si>
  <si>
    <t>1.2</t>
  </si>
  <si>
    <t>3.1</t>
  </si>
  <si>
    <t>3.2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</si>
  <si>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</si>
  <si>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</si>
  <si>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</si>
  <si>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</si>
  <si>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</si>
  <si>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</si>
  <si>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</si>
  <si>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</si>
  <si>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</si>
  <si>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</si>
  <si>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</si>
  <si>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</si>
  <si>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</si>
  <si>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</si>
  <si>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</si>
  <si>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</si>
  <si>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</si>
  <si>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</si>
  <si>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</si>
  <si>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</si>
  <si>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</si>
  <si>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</si>
  <si>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</si>
  <si>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</si>
  <si>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</si>
  <si>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</si>
  <si>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/</t>
  </si>
  <si>
    <t>Europejski Fundusz Rolny na rzecz Rozwoju Obszarów Wiejskich</t>
  </si>
  <si>
    <t>Liczba</t>
  </si>
  <si>
    <t>Liczba załączników (razem):</t>
  </si>
  <si>
    <t>UM</t>
  </si>
  <si>
    <t>Dokumenty 
potwierdzające realizację zadania</t>
  </si>
  <si>
    <t xml:space="preserve">
 Jednostka
 miary</t>
  </si>
  <si>
    <t>symbol formularza</t>
  </si>
  <si>
    <t>TAK / ND</t>
  </si>
  <si>
    <t>1. Nazwa zadania</t>
  </si>
  <si>
    <t>dokumentacja potwierdzająca wybór wykonawcy lub osoby realizującej zadanie</t>
  </si>
  <si>
    <t>dokumentacja zdjęciowa</t>
  </si>
  <si>
    <t>lista obecności uczestników</t>
  </si>
  <si>
    <t>Zestawienie zadań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</si>
  <si>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</si>
  <si>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</si>
  <si>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</si>
  <si>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</si>
  <si>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Realizacja doradztwa na rzecz potencjalnych beneficjentów LSR</t>
  </si>
  <si>
    <t>kopia zawiadomienia o rozpoczęciu zadania / zaproszenia do rozpoczęcia zadania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</si>
  <si>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</si>
  <si>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Wartość miernika (ogółem) osiągnięta w związku z realizacją operacji</t>
  </si>
  <si>
    <t>IoM-1_19.4</t>
  </si>
  <si>
    <t>1. Cel złożenia informacji:</t>
  </si>
  <si>
    <t>Liczba załączonych przez Beneficjenta dokumentów wraz z informacją monitorującą</t>
  </si>
  <si>
    <t>Realizacja Planu Komunikacji z lokalną społecznością, w tym:</t>
  </si>
  <si>
    <t>Inne zadania</t>
  </si>
  <si>
    <t>5.1</t>
  </si>
  <si>
    <t>5.2</t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</si>
  <si>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</si>
  <si>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</si>
  <si>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</si>
  <si>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</si>
  <si>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</si>
  <si>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Nazwa Beneficjenta</t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</si>
  <si>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</si>
  <si>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6. Dokumenty potwierdzające realizację</t>
  </si>
  <si>
    <t>Jak cofnąć niepożądane
(a dokonane) zmiany?</t>
  </si>
  <si>
    <t>- 6937 - UM</t>
  </si>
  <si>
    <t>znak sprawy (wypełnia Urząd Marszałkowski albo wojewódzka samorządowa jednostka organizacyjna zwana dalej UM)</t>
  </si>
  <si>
    <t>i podpis</t>
  </si>
  <si>
    <t>(wypełnia UM)</t>
  </si>
  <si>
    <t>I. CZĘŚĆ OGÓLNA</t>
  </si>
  <si>
    <t>przygotowaniu połączonym z realizacją projektu współpracy</t>
  </si>
  <si>
    <t>1. Numer Identyfikacyjny</t>
  </si>
  <si>
    <t>I Etap</t>
  </si>
  <si>
    <t>2. Nazwa Beneficjenta</t>
  </si>
  <si>
    <t>II Etap</t>
  </si>
  <si>
    <t>III Etap</t>
  </si>
  <si>
    <t>IV Etap</t>
  </si>
  <si>
    <t>V Etap</t>
  </si>
  <si>
    <t>Nazwa Funduszu:</t>
  </si>
  <si>
    <t>IV. DANE DOTYCZĄCE WNIOSKU O PŁATNOŚĆ</t>
  </si>
  <si>
    <t>od:</t>
  </si>
  <si>
    <t>do:</t>
  </si>
  <si>
    <t>INFORMACJA
 MONITORUJĄCA REALIZACJĘ OPERACJI
w ramach poddziałania 19.4 "Wsparcie na rzecz kosztów bieżących 
i aktywizacji" objętego Programem Rozwoju Obszarów Wiejskich na lata 2014-2020</t>
  </si>
  <si>
    <t>W celu poprawnego wypełnienia formularza informacji monitorującej realizację operacji w ramach operacji należy zapoznać się z informacjami zawartymi w Instrukcji jego wypełniania</t>
  </si>
  <si>
    <t>III. DANE Z UMOWY O PRZYZNANIU POMOCY</t>
  </si>
  <si>
    <t>dzień - miesiąc - rok</t>
  </si>
  <si>
    <t>Nr umowy:</t>
  </si>
  <si>
    <r>
      <t>Data zawarcia umowy</t>
    </r>
    <r>
      <rPr>
        <i/>
        <sz val="8"/>
        <rFont val="Arial"/>
        <family val="2"/>
        <charset val="238"/>
      </rPr>
      <t>:</t>
    </r>
  </si>
  <si>
    <t>Wniosek za okres:</t>
  </si>
  <si>
    <t>data przyjęcia</t>
  </si>
  <si>
    <t>Potwierdzenie przyjęcia przez UM
/pieczęć/</t>
  </si>
  <si>
    <t xml:space="preserve">V. ZESTAWIENIE ZREALIZOWANYCH ZADAŃ </t>
  </si>
  <si>
    <t>Wartość miernika osiągnięta w związku z realizacją
poprzednich części operacji</t>
  </si>
  <si>
    <t>Wartość miernika osiągnięta w ramach realizacji
danej części operacji</t>
  </si>
  <si>
    <t>Jak dodać wiersz?</t>
  </si>
  <si>
    <t>Jak uzupełnić formułę?</t>
  </si>
  <si>
    <t xml:space="preserve">A. </t>
  </si>
  <si>
    <t>Załączniki dotyczące operacji Beneficjenta</t>
  </si>
  <si>
    <t>1.a</t>
  </si>
  <si>
    <t>1.b</t>
  </si>
  <si>
    <r>
      <t>Deklaracje rozliczeniowe ZUS DRA (wraz z ZUS RCA (RCX), ZUS RSA, ZUS RZA) 
– kopia</t>
    </r>
    <r>
      <rPr>
        <vertAlign val="superscript"/>
        <sz val="9"/>
        <rFont val="Arial"/>
        <family val="2"/>
        <charset val="238"/>
      </rPr>
      <t>1</t>
    </r>
  </si>
  <si>
    <t>1.c</t>
  </si>
  <si>
    <t>1.d</t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</si>
  <si>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</si>
  <si>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1</t>
    </r>
    <r>
      <rPr>
        <i/>
        <sz val="7"/>
        <rFont val="Arial"/>
        <family val="2"/>
        <charset val="238"/>
      </rPr>
      <t xml:space="preserve">Kopia potwierdzona za zgodność z oryginałem przez pracownika samorządu województwa  albo podmiot, który wydał dokument albo w formie kopii poświadczonych za zgodność z oryginałem przez notariusza lub przez występującego w sprawie pełnomocnika będącego radcą prawnym lub adwokatem;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</si>
  <si>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 xml:space="preserve">VI. INFORMACJA O ZAŁĄCZNIKACH </t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</si>
  <si>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 złożenia pierwszej informacji monitorującej, albo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</si>
  <si>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  <charset val="238"/>
      </rPr>
      <t>(załącznik wymagany w przypadku złożenia pierwszej informacji monitorującej, albo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</si>
  <si>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Karta rozliczenia zadania w zakresie szkoleń/warsztatów/spotkań/działań komunikacyjnych </t>
    </r>
    <r>
      <rPr>
        <i/>
        <sz val="8"/>
        <rFont val="Arial"/>
        <family val="2"/>
        <charset val="238"/>
      </rPr>
      <t>(jeśli dotyczy okresu, w którym złożona została informacja monitorująca) - na formularzu udostępnionym przez UM</t>
    </r>
    <r>
      <rPr>
        <sz val="9"/>
        <rFont val="Arial"/>
        <family val="2"/>
        <charset val="238"/>
      </rPr>
      <t xml:space="preserve">
- oryginał 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</si>
  <si>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 złożenia pierwszej informacji monitorującej, albo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</si>
  <si>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t>Oświadczam, że:</t>
  </si>
  <si>
    <t xml:space="preserve">Przyjmuję do wiadomości, że: </t>
  </si>
  <si>
    <t>dane Beneficjenta mogą być przetwarzane przez organy audytowe i dochodzeniowe Unii Europejskiej i państw członkowskich dla zabezpieczenia interesów finansowych Unii;</t>
  </si>
  <si>
    <t>…………………...…………….,</t>
  </si>
  <si>
    <t>…………………</t>
  </si>
  <si>
    <t>miejscowość i data (w formacie dd-mm-rrrr)</t>
  </si>
  <si>
    <t>podpisy osób reprezentujących Beneficjenta/
pełnomocnika</t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</si>
  <si>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 1822), </t>
  </si>
  <si>
    <t xml:space="preserve"> VII. OŚWIADCZENIA BENEFICJENTA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</si>
  <si>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oraz w umowie o przyznaniu pomocy oraz zasady wypełniania Informacji monitorującej realizację operacji zawarte w Instrukcji wypełniania Informacji monitorującej realizację operacji;</t>
    </r>
  </si>
  <si>
    <t>informacje zawarte w Informacji monitorującej realizację operacji oraz jej załącznikach są prawdziwe i zgodne ze stanem prawnym i faktycznym; znane mi są skutki składania fałszywych oświadczeń wynikające z art. 297 § 1 ustawy z dnia 6 czerwca 1997 r. Kodeks karny (Dz. U.  z 2017 r. poz. 2204 oraz z 2018 r. poz. 20 i 305);</t>
  </si>
  <si>
    <t>Nr</t>
  </si>
  <si>
    <t>……………………..</t>
  </si>
  <si>
    <t>Karta rozliczenia zadania w zakresie szkoleń / warsztatów / spotkań / działań komunikacyjnych, objętych Planem Komunikacji</t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</si>
  <si>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</si>
  <si>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</si>
  <si>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r>
      <t xml:space="preserve">4.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</si>
  <si>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r>
      <t xml:space="preserve">5.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</si>
  <si>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t>program zadania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</si>
  <si>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</si>
  <si>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r>
      <t xml:space="preserve">środki przekazu </t>
    </r>
    <r>
      <rPr>
        <i/>
        <sz val="7"/>
        <rFont val="Arial"/>
        <family val="2"/>
        <charset val="238"/>
      </rPr>
      <t>(artykuły w prasie, audycje w radiu, portale społecznościowe)</t>
    </r>
  </si>
  <si>
    <t>inne:</t>
  </si>
  <si>
    <t>podpis osoby/osób reprezentujących
Beneficjenta/pełnomocnika</t>
  </si>
  <si>
    <t>Nr umowy o przyznaniu pomocy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</si>
  <si>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poźn. zm.).</t>
  </si>
  <si>
    <t>podpis osoby/osób reprezentujących 
Beneficjenta/pełnomocnika</t>
  </si>
  <si>
    <t>Załącznik nr VI. A.4</t>
  </si>
  <si>
    <t>Załącznik nr VI.A.6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</si>
</sst>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  <numFmt numFmtId="168" formatCode="#,##0.00\ &quot;zł&quot;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765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20" fillId="0" borderId="0" xfId="1" applyFont="1" applyFill="1" applyAlignment="1" applyProtection="1">
      <alignment wrapText="1"/>
    </xf>
    <xf numFmtId="1" fontId="34" fillId="0" borderId="1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wrapText="1"/>
    </xf>
    <xf numFmtId="49" fontId="34" fillId="0" borderId="17" xfId="1" applyNumberFormat="1" applyFont="1" applyFill="1" applyBorder="1" applyAlignment="1" applyProtection="1">
      <alignment horizontal="right" vertical="center"/>
    </xf>
    <xf numFmtId="49" fontId="34" fillId="0" borderId="18" xfId="1" applyNumberFormat="1" applyFont="1" applyFill="1" applyBorder="1" applyAlignment="1" applyProtection="1">
      <alignment horizontal="left" vertical="center"/>
    </xf>
    <xf numFmtId="49" fontId="34" fillId="0" borderId="18" xfId="1" quotePrefix="1" applyNumberFormat="1" applyFont="1" applyFill="1" applyBorder="1" applyAlignment="1" applyProtection="1">
      <alignment horizontal="right" vertical="center"/>
    </xf>
    <xf numFmtId="0" fontId="34" fillId="0" borderId="18" xfId="1" quotePrefix="1" applyNumberFormat="1" applyFont="1" applyFill="1" applyBorder="1" applyAlignment="1" applyProtection="1">
      <alignment horizontal="left" vertical="center"/>
    </xf>
    <xf numFmtId="49" fontId="34" fillId="0" borderId="18" xfId="1" quotePrefix="1" applyNumberFormat="1" applyFont="1" applyFill="1" applyBorder="1" applyAlignment="1" applyProtection="1">
      <alignment horizontal="center" vertical="center"/>
    </xf>
    <xf numFmtId="49" fontId="34" fillId="0" borderId="19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4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/>
    <xf numFmtId="0" fontId="7" fillId="0" borderId="5" xfId="1" applyFont="1" applyFill="1" applyBorder="1" applyProtection="1"/>
    <xf numFmtId="0" fontId="7" fillId="0" borderId="0" xfId="1" applyFont="1" applyFill="1" applyAlignment="1" applyProtection="1">
      <alignment horizontal="left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34" fillId="0" borderId="18" xfId="1" quotePrefix="1" applyFont="1" applyFill="1" applyBorder="1" applyAlignment="1" applyProtection="1">
      <alignment horizontal="right" vertical="center"/>
    </xf>
    <xf numFmtId="49" fontId="34" fillId="0" borderId="18" xfId="1" quotePrefix="1" applyNumberFormat="1" applyFont="1" applyFill="1" applyBorder="1" applyAlignment="1" applyProtection="1">
      <alignment horizontal="left" vertical="center"/>
      <protection locked="0"/>
    </xf>
    <xf numFmtId="49" fontId="34" fillId="0" borderId="18" xfId="1" applyNumberFormat="1" applyFont="1" applyFill="1" applyBorder="1" applyAlignment="1" applyProtection="1">
      <alignment horizontal="center" vertical="center"/>
      <protection locked="0"/>
    </xf>
    <xf numFmtId="0" fontId="34" fillId="0" borderId="18" xfId="1" quotePrefix="1" applyFont="1" applyFill="1" applyBorder="1" applyAlignment="1" applyProtection="1">
      <alignment horizontal="center" vertical="center"/>
    </xf>
    <xf numFmtId="0" fontId="34" fillId="0" borderId="19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Alignment="1" applyProtection="1">
      <alignment vertical="center"/>
    </xf>
    <xf numFmtId="167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 wrapText="1" indent="1"/>
    </xf>
    <xf numFmtId="1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34" fillId="0" borderId="1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right" vertical="center" indent="1"/>
      <protection locked="0"/>
    </xf>
    <xf numFmtId="0" fontId="20" fillId="0" borderId="0" xfId="1" applyFont="1" applyFill="1" applyBorder="1" applyAlignment="1" applyProtection="1">
      <alignment horizontal="center" vertical="top" wrapText="1"/>
    </xf>
    <xf numFmtId="168" fontId="20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1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justify" vertical="center" wrapText="1"/>
    </xf>
    <xf numFmtId="0" fontId="7" fillId="0" borderId="1" xfId="1" applyFont="1" applyFill="1" applyBorder="1" applyAlignment="1" applyProtection="1">
      <alignment horizontal="justify" vertical="center" wrapText="1"/>
      <protection locked="0"/>
    </xf>
    <xf numFmtId="4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7" fillId="0" borderId="19" xfId="1" applyFont="1" applyFill="1" applyBorder="1" applyAlignment="1" applyProtection="1">
      <alignment vertical="center"/>
      <protection locked="0"/>
    </xf>
    <xf numFmtId="0" fontId="45" fillId="8" borderId="0" xfId="6" applyFont="1" applyFill="1" applyBorder="1" applyAlignment="1" applyProtection="1">
      <alignment vertical="center"/>
    </xf>
    <xf numFmtId="0" fontId="45" fillId="0" borderId="0" xfId="1" applyFont="1" applyFill="1" applyAlignment="1" applyProtection="1">
      <alignment horizontal="left" vertical="center"/>
    </xf>
    <xf numFmtId="4" fontId="7" fillId="0" borderId="1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Protection="1">
      <protection locked="0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justify" vertical="center" wrapText="1"/>
    </xf>
    <xf numFmtId="0" fontId="7" fillId="9" borderId="1" xfId="6" applyFont="1" applyFill="1" applyBorder="1" applyAlignment="1" applyProtection="1">
      <alignment horizontal="center" vertical="center"/>
      <protection locked="0"/>
    </xf>
    <xf numFmtId="3" fontId="24" fillId="7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1" xfId="6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7" borderId="1" xfId="1" applyFont="1" applyFill="1" applyBorder="1" applyAlignment="1" applyProtection="1">
      <alignment horizontal="center" vertical="center"/>
      <protection locked="0"/>
    </xf>
    <xf numFmtId="3" fontId="24" fillId="7" borderId="1" xfId="6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0" xfId="1" applyFont="1" applyFill="1" applyAlignment="1" applyProtection="1">
      <alignment vertical="center"/>
      <protection locked="0"/>
    </xf>
    <xf numFmtId="3" fontId="7" fillId="7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45" fillId="0" borderId="0" xfId="1" applyFont="1" applyFill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center"/>
    </xf>
    <xf numFmtId="14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/>
    </xf>
    <xf numFmtId="0" fontId="43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left" vertical="center"/>
    </xf>
    <xf numFmtId="0" fontId="45" fillId="0" borderId="0" xfId="1" applyFont="1" applyFill="1" applyAlignment="1" applyProtection="1">
      <alignment horizontal="center" vertical="top" wrapText="1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justify" vertical="center"/>
    </xf>
    <xf numFmtId="0" fontId="22" fillId="0" borderId="0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21" fillId="0" borderId="7" xfId="1" applyFont="1" applyFill="1" applyBorder="1" applyAlignment="1" applyProtection="1">
      <alignment horizontal="center" vertical="top" wrapText="1"/>
    </xf>
    <xf numFmtId="0" fontId="45" fillId="6" borderId="0" xfId="1" applyFont="1" applyFill="1" applyAlignment="1" applyProtection="1">
      <alignment horizontal="center" vertical="top" wrapText="1"/>
    </xf>
    <xf numFmtId="0" fontId="21" fillId="0" borderId="4" xfId="1" applyFont="1" applyFill="1" applyBorder="1" applyAlignment="1" applyProtection="1">
      <alignment horizontal="center" wrapText="1"/>
    </xf>
    <xf numFmtId="0" fontId="21" fillId="0" borderId="5" xfId="1" applyFont="1" applyFill="1" applyBorder="1" applyAlignment="1" applyProtection="1">
      <alignment horizontal="center" wrapText="1"/>
    </xf>
    <xf numFmtId="0" fontId="46" fillId="0" borderId="7" xfId="1" applyFont="1" applyFill="1" applyBorder="1" applyAlignment="1" applyProtection="1">
      <alignment horizontal="center" vertical="center" wrapText="1"/>
    </xf>
    <xf numFmtId="0" fontId="46" fillId="0" borderId="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wrapText="1"/>
    </xf>
    <xf numFmtId="0" fontId="0" fillId="0" borderId="5" xfId="0" applyBorder="1" applyAlignment="1">
      <alignment wrapText="1"/>
    </xf>
    <xf numFmtId="0" fontId="22" fillId="0" borderId="18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justify" vertical="top" wrapText="1"/>
      <protection locked="0"/>
    </xf>
    <xf numFmtId="0" fontId="7" fillId="0" borderId="7" xfId="1" applyFont="1" applyFill="1" applyBorder="1" applyAlignment="1" applyProtection="1">
      <alignment horizontal="justify" vertical="top" wrapText="1"/>
      <protection locked="0"/>
    </xf>
    <xf numFmtId="0" fontId="7" fillId="0" borderId="9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3" xfId="1" applyFont="1" applyFill="1" applyBorder="1" applyAlignment="1" applyProtection="1">
      <alignment horizontal="justify" vertical="top" wrapText="1"/>
      <protection locked="0"/>
    </xf>
    <xf numFmtId="0" fontId="7" fillId="0" borderId="4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left" vertical="center"/>
      <protection locked="0"/>
    </xf>
    <xf numFmtId="0" fontId="5" fillId="0" borderId="7" xfId="1" applyFont="1" applyFill="1" applyBorder="1" applyAlignment="1" applyProtection="1">
      <alignment wrapText="1"/>
    </xf>
    <xf numFmtId="0" fontId="0" fillId="0" borderId="7" xfId="0" applyBorder="1" applyAlignment="1">
      <alignment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wrapText="1"/>
    </xf>
    <xf numFmtId="0" fontId="5" fillId="0" borderId="7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4" fontId="20" fillId="0" borderId="7" xfId="1" applyNumberFormat="1" applyFont="1" applyFill="1" applyBorder="1" applyAlignment="1" applyProtection="1">
      <alignment horizontal="center" vertical="top" wrapText="1"/>
      <protection locked="0"/>
    </xf>
    <xf numFmtId="0" fontId="47" fillId="0" borderId="0" xfId="1" applyFont="1" applyFill="1" applyBorder="1" applyAlignment="1" applyProtection="1">
      <alignment horizontal="justify" vertical="center" wrapText="1"/>
    </xf>
    <xf numFmtId="49" fontId="34" fillId="0" borderId="17" xfId="1" applyNumberFormat="1" applyFont="1" applyFill="1" applyBorder="1" applyAlignment="1" applyProtection="1">
      <alignment horizontal="center" vertical="center"/>
      <protection locked="0"/>
    </xf>
    <xf numFmtId="49" fontId="34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justify" vertical="center"/>
    </xf>
    <xf numFmtId="14" fontId="34" fillId="0" borderId="17" xfId="1" applyNumberFormat="1" applyFont="1" applyFill="1" applyBorder="1" applyAlignment="1" applyProtection="1">
      <alignment horizontal="center" vertical="center" wrapText="1"/>
      <protection locked="0"/>
    </xf>
    <xf numFmtId="14" fontId="34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wrapText="1"/>
      <protection locked="0"/>
    </xf>
    <xf numFmtId="0" fontId="7" fillId="0" borderId="18" xfId="1" applyFont="1" applyFill="1" applyBorder="1" applyAlignment="1" applyProtection="1">
      <alignment wrapText="1"/>
      <protection locked="0"/>
    </xf>
    <xf numFmtId="0" fontId="7" fillId="0" borderId="19" xfId="1" applyFont="1" applyFill="1" applyBorder="1" applyAlignment="1" applyProtection="1">
      <alignment wrapText="1"/>
      <protection locked="0"/>
    </xf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5" fillId="0" borderId="18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wrapText="1"/>
    </xf>
    <xf numFmtId="0" fontId="7" fillId="0" borderId="18" xfId="1" applyFont="1" applyFill="1" applyBorder="1" applyAlignment="1" applyProtection="1">
      <alignment wrapText="1"/>
    </xf>
    <xf numFmtId="0" fontId="7" fillId="0" borderId="19" xfId="1" applyFont="1" applyFill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vertical="center" wrapText="1"/>
    </xf>
    <xf numFmtId="0" fontId="7" fillId="0" borderId="19" xfId="1" applyFont="1" applyFill="1" applyBorder="1" applyAlignment="1" applyProtection="1">
      <alignment vertical="center" wrapText="1"/>
    </xf>
    <xf numFmtId="0" fontId="43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10" fillId="0" borderId="7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top" wrapText="1"/>
    </xf>
    <xf numFmtId="0" fontId="20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justify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7" xfId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>
      <alignment horizontal="center"/>
    </xf>
    <xf numFmtId="0" fontId="45" fillId="0" borderId="0" xfId="1" applyFont="1" applyFill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22" xfId="1" applyFont="1" applyFill="1" applyBorder="1" applyAlignment="1" applyProtection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20" fillId="0" borderId="7" xfId="1" applyFont="1" applyFill="1" applyBorder="1" applyAlignment="1" applyProtection="1">
      <alignment horizontal="center" vertical="top" wrapText="1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justify" vertical="center" wrapText="1"/>
    </xf>
    <xf numFmtId="0" fontId="7" fillId="0" borderId="18" xfId="1" applyFont="1" applyFill="1" applyBorder="1" applyAlignment="1" applyProtection="1">
      <alignment horizontal="justify" vertical="center" wrapText="1"/>
    </xf>
    <xf numFmtId="0" fontId="7" fillId="0" borderId="19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55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8</xdr:row>
      <xdr:rowOff>123825</xdr:rowOff>
    </xdr:from>
    <xdr:to>
      <xdr:col>7</xdr:col>
      <xdr:colOff>351559</xdr:colOff>
      <xdr:row>8</xdr:row>
      <xdr:rowOff>239858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810750" y="28479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9</xdr:row>
      <xdr:rowOff>72474</xdr:rowOff>
    </xdr:from>
    <xdr:to>
      <xdr:col>7</xdr:col>
      <xdr:colOff>425161</xdr:colOff>
      <xdr:row>9</xdr:row>
      <xdr:rowOff>238955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14904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13</xdr:row>
      <xdr:rowOff>123825</xdr:rowOff>
    </xdr:from>
    <xdr:to>
      <xdr:col>7</xdr:col>
      <xdr:colOff>351559</xdr:colOff>
      <xdr:row>13</xdr:row>
      <xdr:rowOff>239858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810750" y="41338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14</xdr:row>
      <xdr:rowOff>24849</xdr:rowOff>
    </xdr:from>
    <xdr:to>
      <xdr:col>7</xdr:col>
      <xdr:colOff>425161</xdr:colOff>
      <xdr:row>14</xdr:row>
      <xdr:rowOff>191330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36824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17</xdr:row>
      <xdr:rowOff>85725</xdr:rowOff>
    </xdr:from>
    <xdr:to>
      <xdr:col>7</xdr:col>
      <xdr:colOff>351559</xdr:colOff>
      <xdr:row>17</xdr:row>
      <xdr:rowOff>201758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810750" y="50577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18</xdr:row>
      <xdr:rowOff>24849</xdr:rowOff>
    </xdr:from>
    <xdr:to>
      <xdr:col>7</xdr:col>
      <xdr:colOff>425161</xdr:colOff>
      <xdr:row>18</xdr:row>
      <xdr:rowOff>191330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524454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21</xdr:row>
      <xdr:rowOff>19050</xdr:rowOff>
    </xdr:from>
    <xdr:to>
      <xdr:col>7</xdr:col>
      <xdr:colOff>351559</xdr:colOff>
      <xdr:row>21</xdr:row>
      <xdr:rowOff>135083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810750" y="58674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22</xdr:row>
      <xdr:rowOff>5799</xdr:rowOff>
    </xdr:from>
    <xdr:to>
      <xdr:col>7</xdr:col>
      <xdr:colOff>425161</xdr:colOff>
      <xdr:row>23</xdr:row>
      <xdr:rowOff>10355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6016074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49698</xdr:colOff>
      <xdr:row>17</xdr:row>
      <xdr:rowOff>91113</xdr:rowOff>
    </xdr:from>
    <xdr:to>
      <xdr:col>4</xdr:col>
      <xdr:colOff>344107</xdr:colOff>
      <xdr:row>17</xdr:row>
      <xdr:rowOff>207146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098323" y="9682788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18</xdr:row>
      <xdr:rowOff>8289</xdr:rowOff>
    </xdr:from>
    <xdr:to>
      <xdr:col>4</xdr:col>
      <xdr:colOff>417709</xdr:colOff>
      <xdr:row>18</xdr:row>
      <xdr:rowOff>174111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8323" y="9904764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49698</xdr:colOff>
      <xdr:row>19</xdr:row>
      <xdr:rowOff>66264</xdr:rowOff>
    </xdr:from>
    <xdr:to>
      <xdr:col>7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174648" y="52669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49698</xdr:colOff>
      <xdr:row>20</xdr:row>
      <xdr:rowOff>6629</xdr:rowOff>
    </xdr:from>
    <xdr:to>
      <xdr:col>7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4648" y="5435879"/>
          <a:ext cx="368011" cy="1658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15</xdr:row>
      <xdr:rowOff>57981</xdr:rowOff>
    </xdr:from>
    <xdr:to>
      <xdr:col>7</xdr:col>
      <xdr:colOff>335824</xdr:colOff>
      <xdr:row>15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51790" y="4849056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16</xdr:row>
      <xdr:rowOff>6629</xdr:rowOff>
    </xdr:from>
    <xdr:to>
      <xdr:col>7</xdr:col>
      <xdr:colOff>409426</xdr:colOff>
      <xdr:row>16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790" y="5026304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4_3z_1803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4_2z_1803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 "/>
      <sheetName val="VII A"/>
      <sheetName val="I_IV"/>
      <sheetName val="V_ZestZadan "/>
      <sheetName val="VI_Wskazn"/>
      <sheetName val="VI. zał.ączniki"/>
      <sheetName val="Plan komunikacji"/>
      <sheetName val="VII_Info_Zalacz"/>
      <sheetName val="załączni nr 2"/>
      <sheetName val="załącznik nr 4"/>
      <sheetName val="załącznik 3"/>
      <sheetName val="Arkusz2"/>
      <sheetName val="VIII_Oswiad"/>
      <sheetName val="Zal_VII_A4"/>
      <sheetName val="Zal_VII_A9"/>
    </sheetNames>
    <sheetDataSet>
      <sheetData sheetId="0"/>
      <sheetData sheetId="1"/>
      <sheetData sheetId="2">
        <row r="55">
          <cell r="P55" t="str">
            <v>- 6937 - UM/</v>
          </cell>
        </row>
      </sheetData>
      <sheetData sheetId="3"/>
      <sheetData sheetId="4"/>
      <sheetData sheetId="5"/>
      <sheetData sheetId="6"/>
      <sheetData sheetId="7">
        <row r="22">
          <cell r="A22" t="str">
            <v>C.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 "/>
      <sheetName val="VII A"/>
      <sheetName val="I_IV"/>
      <sheetName val="V_ZestZadan "/>
      <sheetName val="VI_Wskazn"/>
      <sheetName val="VI. zał.ączniki"/>
      <sheetName val="Plan komunikacji"/>
      <sheetName val="VII_Info_Zalacz"/>
      <sheetName val="załączni nr 2"/>
      <sheetName val="załącznik nr 4"/>
      <sheetName val="załącznik 3"/>
      <sheetName val="Arkusz2"/>
      <sheetName val="VIII_Oswiad"/>
      <sheetName val="Zal_VII_A4"/>
      <sheetName val="Zal_VII_A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22" t="str">
            <v>C.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14" t="s">
        <v>140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15" t="s">
        <v>181</v>
      </c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7"/>
    </row>
    <row r="5" spans="1:47" s="40" customFormat="1" ht="24.75" customHeight="1">
      <c r="A5" s="404" t="s">
        <v>3</v>
      </c>
      <c r="B5" s="405"/>
      <c r="C5" s="406" t="s">
        <v>123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  <c r="Y5" s="409" t="s">
        <v>18</v>
      </c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1"/>
    </row>
    <row r="6" spans="1:47" s="40" customFormat="1" ht="24.75" customHeight="1">
      <c r="A6" s="404" t="s">
        <v>4</v>
      </c>
      <c r="B6" s="405"/>
      <c r="C6" s="406" t="s">
        <v>116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8"/>
      <c r="Y6" s="402" t="s">
        <v>16</v>
      </c>
      <c r="Z6" s="402"/>
      <c r="AA6" s="402"/>
      <c r="AB6" s="402"/>
      <c r="AC6" s="402"/>
      <c r="AD6" s="403"/>
      <c r="AE6" s="401" t="s">
        <v>18</v>
      </c>
      <c r="AF6" s="402"/>
      <c r="AG6" s="402"/>
      <c r="AH6" s="402"/>
      <c r="AI6" s="402"/>
      <c r="AJ6" s="403"/>
      <c r="AK6" s="41"/>
      <c r="AN6" s="41"/>
    </row>
    <row r="7" spans="1:47" s="40" customFormat="1" ht="42" customHeight="1">
      <c r="A7" s="404" t="s">
        <v>2</v>
      </c>
      <c r="B7" s="405"/>
      <c r="C7" s="406" t="s">
        <v>130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409" t="s">
        <v>94</v>
      </c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1"/>
      <c r="AK7" s="41"/>
      <c r="AN7" s="41"/>
    </row>
    <row r="8" spans="1:47" s="40" customFormat="1" ht="63" customHeight="1">
      <c r="A8" s="404" t="s">
        <v>7</v>
      </c>
      <c r="B8" s="405"/>
      <c r="C8" s="406" t="s">
        <v>131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409" t="s">
        <v>94</v>
      </c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1"/>
      <c r="AK8" s="41"/>
      <c r="AN8" s="41"/>
    </row>
    <row r="9" spans="1:47" s="40" customFormat="1" ht="42" customHeight="1">
      <c r="A9" s="404" t="s">
        <v>8</v>
      </c>
      <c r="B9" s="405"/>
      <c r="C9" s="406" t="s">
        <v>132</v>
      </c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3"/>
      <c r="Y9" s="409" t="s">
        <v>94</v>
      </c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1"/>
      <c r="AK9" s="41"/>
      <c r="AN9" s="41"/>
      <c r="AU9" s="141"/>
    </row>
    <row r="10" spans="1:47" s="40" customFormat="1" ht="86.25" customHeight="1">
      <c r="A10" s="404" t="s">
        <v>9</v>
      </c>
      <c r="B10" s="405"/>
      <c r="C10" s="406" t="s">
        <v>169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8"/>
      <c r="Y10" s="409" t="s">
        <v>94</v>
      </c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1"/>
    </row>
    <row r="11" spans="1:47" s="40" customFormat="1" ht="60" customHeight="1">
      <c r="A11" s="404" t="s">
        <v>6</v>
      </c>
      <c r="B11" s="405"/>
      <c r="C11" s="406" t="s">
        <v>170</v>
      </c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8"/>
      <c r="Y11" s="409" t="s">
        <v>94</v>
      </c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1"/>
    </row>
    <row r="12" spans="1:47" s="40" customFormat="1" ht="42" customHeight="1">
      <c r="A12" s="404" t="s">
        <v>5</v>
      </c>
      <c r="B12" s="405"/>
      <c r="C12" s="406" t="s">
        <v>117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8"/>
      <c r="Y12" s="409" t="s">
        <v>94</v>
      </c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1"/>
    </row>
    <row r="13" spans="1:47" s="40" customFormat="1" ht="79.5" customHeight="1">
      <c r="A13" s="404" t="s">
        <v>20</v>
      </c>
      <c r="B13" s="405"/>
      <c r="C13" s="406" t="s">
        <v>172</v>
      </c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8"/>
      <c r="Y13" s="409" t="s">
        <v>94</v>
      </c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1"/>
    </row>
    <row r="14" spans="1:47" s="40" customFormat="1" ht="42" customHeight="1">
      <c r="A14" s="404" t="s">
        <v>21</v>
      </c>
      <c r="B14" s="405"/>
      <c r="C14" s="407" t="s">
        <v>171</v>
      </c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8"/>
      <c r="Y14" s="409" t="s">
        <v>94</v>
      </c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1"/>
    </row>
    <row r="15" spans="1:47" s="40" customFormat="1" ht="36" customHeight="1">
      <c r="A15" s="392" t="s">
        <v>19</v>
      </c>
      <c r="B15" s="392"/>
      <c r="C15" s="393" t="s">
        <v>179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8" t="s">
        <v>22</v>
      </c>
      <c r="B16" s="398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1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3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724" t="s">
        <v>186</v>
      </c>
      <c r="B1" s="725"/>
      <c r="C1" s="725"/>
      <c r="D1" s="725"/>
      <c r="E1" s="725"/>
      <c r="F1" s="725"/>
      <c r="G1" s="725"/>
    </row>
    <row r="2" spans="1:7" ht="16.5" customHeight="1">
      <c r="A2" s="726" t="s">
        <v>188</v>
      </c>
      <c r="B2" s="726"/>
      <c r="C2" s="726"/>
      <c r="D2" s="726"/>
      <c r="E2" s="726"/>
      <c r="F2" s="726"/>
      <c r="G2" s="726"/>
    </row>
    <row r="3" spans="1:7" ht="15" customHeight="1">
      <c r="A3" s="727"/>
      <c r="B3" s="726"/>
      <c r="C3" s="726"/>
      <c r="D3" s="726"/>
      <c r="E3" s="726"/>
      <c r="F3" s="726"/>
      <c r="G3" s="728"/>
    </row>
    <row r="4" spans="1:7" s="110" customFormat="1" ht="92.25" customHeight="1">
      <c r="A4" s="108" t="s">
        <v>1</v>
      </c>
      <c r="B4" s="109" t="s">
        <v>189</v>
      </c>
      <c r="C4" s="109" t="s">
        <v>190</v>
      </c>
      <c r="D4" s="109" t="s">
        <v>192</v>
      </c>
      <c r="E4" s="109" t="s">
        <v>191</v>
      </c>
      <c r="F4" s="109" t="s">
        <v>193</v>
      </c>
      <c r="G4" s="109" t="s">
        <v>255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29"/>
      <c r="B13" s="729"/>
      <c r="C13" s="729"/>
      <c r="D13" s="729"/>
      <c r="E13" s="729"/>
      <c r="F13" s="729"/>
    </row>
    <row r="14" spans="1:7">
      <c r="A14" s="730"/>
      <c r="B14" s="730"/>
      <c r="C14" s="730"/>
      <c r="D14" s="730"/>
      <c r="E14" s="73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94</v>
      </c>
      <c r="B1" s="39" t="s">
        <v>94</v>
      </c>
      <c r="C1" s="39" t="s">
        <v>94</v>
      </c>
      <c r="D1" s="39" t="s">
        <v>94</v>
      </c>
      <c r="G1" s="143" t="s">
        <v>94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95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96</v>
      </c>
      <c r="G4" s="143" t="s">
        <v>254</v>
      </c>
    </row>
    <row r="5" spans="1:7">
      <c r="A5" s="63">
        <v>1850000</v>
      </c>
      <c r="B5" s="63">
        <v>2400000</v>
      </c>
      <c r="C5" s="64" t="s">
        <v>176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94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103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94</v>
      </c>
      <c r="B14" s="39" t="s">
        <v>94</v>
      </c>
      <c r="D14" s="116" t="s">
        <v>94</v>
      </c>
    </row>
    <row r="15" spans="1:7">
      <c r="A15" s="64" t="s">
        <v>141</v>
      </c>
      <c r="B15" s="64" t="s">
        <v>107</v>
      </c>
      <c r="D15" s="64" t="s">
        <v>18</v>
      </c>
    </row>
    <row r="16" spans="1:7">
      <c r="A16" s="64" t="s">
        <v>142</v>
      </c>
      <c r="B16" s="64" t="s">
        <v>108</v>
      </c>
    </row>
    <row r="17" spans="1:4">
      <c r="A17" s="64" t="s">
        <v>143</v>
      </c>
      <c r="B17" s="64" t="s">
        <v>109</v>
      </c>
      <c r="D17" s="143" t="s">
        <v>94</v>
      </c>
    </row>
    <row r="18" spans="1:4">
      <c r="A18" s="64" t="s">
        <v>144</v>
      </c>
      <c r="B18" s="64" t="s">
        <v>110</v>
      </c>
      <c r="D18" s="143" t="s">
        <v>18</v>
      </c>
    </row>
    <row r="19" spans="1:4">
      <c r="A19" s="64" t="s">
        <v>145</v>
      </c>
      <c r="D19" s="143" t="s">
        <v>103</v>
      </c>
    </row>
    <row r="20" spans="1:4">
      <c r="A20" s="64" t="s">
        <v>146</v>
      </c>
    </row>
    <row r="21" spans="1:4">
      <c r="A21" s="64" t="s">
        <v>147</v>
      </c>
    </row>
    <row r="22" spans="1:4">
      <c r="A22" s="64" t="s">
        <v>148</v>
      </c>
    </row>
    <row r="23" spans="1:4">
      <c r="A23" s="64" t="s">
        <v>149</v>
      </c>
    </row>
    <row r="24" spans="1:4">
      <c r="A24" s="64" t="s">
        <v>150</v>
      </c>
      <c r="D24" s="236"/>
    </row>
    <row r="25" spans="1:4">
      <c r="A25" s="64" t="s">
        <v>151</v>
      </c>
    </row>
    <row r="26" spans="1:4">
      <c r="A26" s="64" t="s">
        <v>152</v>
      </c>
    </row>
    <row r="27" spans="1:4">
      <c r="A27" s="64" t="s">
        <v>153</v>
      </c>
    </row>
    <row r="28" spans="1:4">
      <c r="A28" s="64" t="s">
        <v>154</v>
      </c>
    </row>
    <row r="29" spans="1:4">
      <c r="A29" s="64" t="s">
        <v>155</v>
      </c>
    </row>
    <row r="30" spans="1:4">
      <c r="A30" s="64" t="s">
        <v>156</v>
      </c>
    </row>
    <row r="31" spans="1:4">
      <c r="A31" s="64" t="s">
        <v>157</v>
      </c>
    </row>
    <row r="32" spans="1:4">
      <c r="A32" s="64" t="s">
        <v>158</v>
      </c>
    </row>
    <row r="33" spans="1:1">
      <c r="A33" s="64" t="s">
        <v>159</v>
      </c>
    </row>
    <row r="34" spans="1:1">
      <c r="A34" s="64" t="s">
        <v>160</v>
      </c>
    </row>
    <row r="35" spans="1:1">
      <c r="A35" s="64" t="s">
        <v>161</v>
      </c>
    </row>
    <row r="36" spans="1:1">
      <c r="A36" s="64" t="s">
        <v>162</v>
      </c>
    </row>
    <row r="37" spans="1:1">
      <c r="A37" s="64" t="s">
        <v>163</v>
      </c>
    </row>
    <row r="38" spans="1:1">
      <c r="A38" s="64" t="s">
        <v>164</v>
      </c>
    </row>
    <row r="39" spans="1:1">
      <c r="A39" s="64" t="s">
        <v>165</v>
      </c>
    </row>
    <row r="40" spans="1:1">
      <c r="A40" s="64" t="s">
        <v>166</v>
      </c>
    </row>
    <row r="41" spans="1:1">
      <c r="A41" s="64" t="s">
        <v>167</v>
      </c>
    </row>
    <row r="42" spans="1:1">
      <c r="A42" s="64" t="s">
        <v>168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view="pageBreakPreview" zoomScaleNormal="115" zoomScaleSheetLayoutView="100" zoomScalePageLayoutView="145" workbookViewId="0">
      <selection activeCell="B8" sqref="B8"/>
    </sheetView>
  </sheetViews>
  <sheetFormatPr defaultRowHeight="12.75"/>
  <cols>
    <col min="1" max="1" width="2.28515625" style="377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340" customFormat="1" ht="30" customHeight="1">
      <c r="A1" s="731" t="s">
        <v>370</v>
      </c>
      <c r="B1" s="731"/>
      <c r="C1" s="731"/>
      <c r="D1" s="731"/>
      <c r="E1" s="731"/>
      <c r="F1" s="731"/>
    </row>
    <row r="2" spans="1:6" s="340" customFormat="1" ht="18" customHeight="1">
      <c r="A2" s="368" t="s">
        <v>3</v>
      </c>
      <c r="B2" s="732" t="s">
        <v>362</v>
      </c>
      <c r="C2" s="732"/>
      <c r="D2" s="732"/>
      <c r="E2" s="732"/>
      <c r="F2" s="732"/>
    </row>
    <row r="3" spans="1:6" s="340" customFormat="1" ht="24" customHeight="1">
      <c r="A3" s="369" t="s">
        <v>75</v>
      </c>
      <c r="B3" s="531" t="s">
        <v>371</v>
      </c>
      <c r="C3" s="531"/>
      <c r="D3" s="531"/>
      <c r="E3" s="531"/>
      <c r="F3" s="531"/>
    </row>
    <row r="4" spans="1:6" s="340" customFormat="1" ht="36" customHeight="1">
      <c r="A4" s="370" t="s">
        <v>76</v>
      </c>
      <c r="B4" s="531" t="s">
        <v>372</v>
      </c>
      <c r="C4" s="531"/>
      <c r="D4" s="531"/>
      <c r="E4" s="531"/>
      <c r="F4" s="531"/>
    </row>
    <row r="5" spans="1:6" s="340" customFormat="1" ht="18" customHeight="1">
      <c r="A5" s="368" t="s">
        <v>4</v>
      </c>
      <c r="B5" s="737" t="s">
        <v>363</v>
      </c>
      <c r="C5" s="737"/>
      <c r="D5" s="737"/>
      <c r="E5" s="737"/>
      <c r="F5" s="737"/>
    </row>
    <row r="6" spans="1:6" s="340" customFormat="1" ht="24" customHeight="1">
      <c r="A6" s="370" t="s">
        <v>75</v>
      </c>
      <c r="B6" s="531" t="s">
        <v>364</v>
      </c>
      <c r="C6" s="531"/>
      <c r="D6" s="531"/>
      <c r="E6" s="531"/>
      <c r="F6" s="531"/>
    </row>
    <row r="7" spans="1:6" s="340" customFormat="1" ht="18" customHeight="1">
      <c r="A7" s="371"/>
      <c r="B7" s="329"/>
      <c r="C7" s="329"/>
      <c r="D7" s="329"/>
      <c r="E7" s="329"/>
      <c r="F7" s="329"/>
    </row>
    <row r="8" spans="1:6" s="340" customFormat="1" ht="99.95" customHeight="1">
      <c r="A8" s="371"/>
      <c r="B8" s="328" t="s">
        <v>365</v>
      </c>
      <c r="C8" s="372" t="s">
        <v>366</v>
      </c>
      <c r="D8" s="733"/>
      <c r="E8" s="734"/>
    </row>
    <row r="9" spans="1:6" s="374" customFormat="1" ht="30" customHeight="1">
      <c r="A9" s="373"/>
      <c r="B9" s="735" t="s">
        <v>367</v>
      </c>
      <c r="C9" s="735"/>
      <c r="D9" s="735" t="s">
        <v>368</v>
      </c>
      <c r="E9" s="735"/>
    </row>
    <row r="10" spans="1:6" s="376" customFormat="1" ht="30" customHeight="1">
      <c r="A10" s="375">
        <v>3</v>
      </c>
      <c r="B10" s="736" t="s">
        <v>369</v>
      </c>
      <c r="C10" s="736"/>
      <c r="D10" s="736"/>
      <c r="E10" s="736"/>
      <c r="F10" s="736"/>
    </row>
    <row r="11" spans="1:6" ht="18" customHeight="1"/>
  </sheetData>
  <sheetProtection algorithmName="SHA-512" hashValue="iDCMZs56LmKN15gDxAi24aEwFA8TulxbB+ueMwRLHi8ZjbvnKMdrGBtgbwmbpg6+gZxfnjmx8Qd05L2QtNhVdQ==" saltValue="2huu9oCHarR83v8ssDKN+w==" spinCount="100000" sheet="1" objects="1" scenarios="1" formatCells="0" formatRows="0" insertRows="0" deleteRows="0"/>
  <mergeCells count="10">
    <mergeCell ref="B9:C9"/>
    <mergeCell ref="D9:E9"/>
    <mergeCell ref="B10:F10"/>
    <mergeCell ref="B5:F5"/>
    <mergeCell ref="B6:F6"/>
    <mergeCell ref="A1:F1"/>
    <mergeCell ref="B2:F2"/>
    <mergeCell ref="B3:F3"/>
    <mergeCell ref="B4:F4"/>
    <mergeCell ref="D8:E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topLeftCell="A16" zoomScaleNormal="115" zoomScaleSheetLayoutView="100" zoomScalePageLayoutView="145" workbookViewId="0">
      <selection activeCell="A19" sqref="A19:XFD19"/>
    </sheetView>
  </sheetViews>
  <sheetFormatPr defaultRowHeight="12.75"/>
  <cols>
    <col min="1" max="1" width="4.5703125" style="377" customWidth="1"/>
    <col min="2" max="2" width="1.42578125" style="377" customWidth="1"/>
    <col min="3" max="3" width="27.7109375" style="6" customWidth="1"/>
    <col min="4" max="4" width="20.7109375" style="6" customWidth="1"/>
    <col min="5" max="5" width="19" style="6" customWidth="1"/>
    <col min="6" max="6" width="61.140625" style="6" customWidth="1"/>
    <col min="7" max="7" width="2.28515625" style="6" customWidth="1"/>
    <col min="8" max="8" width="6.7109375" style="6" customWidth="1"/>
    <col min="9" max="9" width="19.7109375" style="6" customWidth="1"/>
    <col min="10" max="16384" width="9.140625" style="6"/>
  </cols>
  <sheetData>
    <row r="1" spans="1:9">
      <c r="F1" s="743" t="s">
        <v>301</v>
      </c>
      <c r="G1" s="744"/>
    </row>
    <row r="2" spans="1:9" s="340" customFormat="1" ht="30" customHeight="1">
      <c r="A2" s="741" t="s">
        <v>388</v>
      </c>
      <c r="B2" s="742"/>
      <c r="C2" s="742"/>
      <c r="D2" s="390" t="s">
        <v>373</v>
      </c>
      <c r="E2" s="391" t="s">
        <v>374</v>
      </c>
      <c r="F2" s="367"/>
      <c r="G2" s="378"/>
      <c r="H2" s="745"/>
      <c r="I2" s="745"/>
    </row>
    <row r="3" spans="1:9" s="340" customFormat="1" ht="36.75" customHeight="1">
      <c r="A3" s="746" t="s">
        <v>375</v>
      </c>
      <c r="B3" s="746"/>
      <c r="C3" s="746"/>
      <c r="D3" s="746"/>
      <c r="E3" s="746"/>
      <c r="F3" s="746"/>
      <c r="G3" s="746"/>
      <c r="H3" s="745"/>
      <c r="I3" s="745"/>
    </row>
    <row r="4" spans="1:9" s="340" customFormat="1" ht="24" customHeight="1">
      <c r="A4" s="738" t="s">
        <v>288</v>
      </c>
      <c r="B4" s="738"/>
      <c r="C4" s="738"/>
      <c r="D4" s="738"/>
      <c r="E4" s="739"/>
      <c r="F4" s="740"/>
      <c r="G4" s="329"/>
      <c r="H4" s="745"/>
      <c r="I4" s="745"/>
    </row>
    <row r="5" spans="1:9" s="340" customFormat="1" ht="24" customHeight="1">
      <c r="A5" s="738" t="s">
        <v>376</v>
      </c>
      <c r="B5" s="738"/>
      <c r="C5" s="738"/>
      <c r="D5" s="738"/>
      <c r="E5" s="739"/>
      <c r="F5" s="740"/>
      <c r="G5" s="329"/>
      <c r="H5" s="379"/>
      <c r="I5" s="379"/>
    </row>
    <row r="6" spans="1:9" s="340" customFormat="1" ht="24" customHeight="1">
      <c r="A6" s="738" t="s">
        <v>377</v>
      </c>
      <c r="B6" s="738"/>
      <c r="C6" s="738"/>
      <c r="D6" s="738"/>
      <c r="E6" s="739"/>
      <c r="F6" s="740"/>
      <c r="G6" s="329"/>
      <c r="H6" s="379"/>
      <c r="I6" s="379"/>
    </row>
    <row r="7" spans="1:9" s="340" customFormat="1" ht="24" customHeight="1">
      <c r="A7" s="634" t="s">
        <v>378</v>
      </c>
      <c r="B7" s="634"/>
      <c r="C7" s="634"/>
      <c r="D7" s="634"/>
      <c r="E7" s="739"/>
      <c r="F7" s="740"/>
      <c r="G7" s="329"/>
      <c r="H7" s="379"/>
      <c r="I7" s="379"/>
    </row>
    <row r="8" spans="1:9" s="340" customFormat="1" ht="30" customHeight="1">
      <c r="A8" s="748" t="s">
        <v>379</v>
      </c>
      <c r="B8" s="749"/>
      <c r="C8" s="749"/>
      <c r="D8" s="749"/>
      <c r="E8" s="739"/>
      <c r="F8" s="740"/>
      <c r="G8" s="329"/>
    </row>
    <row r="9" spans="1:9" s="340" customFormat="1" ht="24" customHeight="1">
      <c r="A9" s="750" t="s">
        <v>315</v>
      </c>
      <c r="B9" s="750"/>
      <c r="C9" s="750"/>
      <c r="D9" s="750"/>
      <c r="E9" s="750"/>
      <c r="F9" s="750"/>
      <c r="G9" s="329"/>
    </row>
    <row r="10" spans="1:9" s="340" customFormat="1" ht="18" customHeight="1">
      <c r="A10" s="380"/>
      <c r="B10" s="381"/>
      <c r="C10" s="750" t="s">
        <v>298</v>
      </c>
      <c r="D10" s="750"/>
      <c r="E10" s="750"/>
      <c r="F10" s="750"/>
      <c r="G10" s="329"/>
    </row>
    <row r="11" spans="1:9" s="340" customFormat="1" ht="18" customHeight="1">
      <c r="A11" s="380"/>
      <c r="B11" s="381"/>
      <c r="C11" s="750" t="s">
        <v>380</v>
      </c>
      <c r="D11" s="750"/>
      <c r="E11" s="750"/>
      <c r="F11" s="750"/>
      <c r="G11" s="329"/>
    </row>
    <row r="12" spans="1:9" s="340" customFormat="1" ht="18" customHeight="1">
      <c r="A12" s="380"/>
      <c r="B12" s="381"/>
      <c r="C12" s="750" t="s">
        <v>289</v>
      </c>
      <c r="D12" s="750"/>
      <c r="E12" s="750"/>
      <c r="F12" s="750"/>
      <c r="G12" s="329"/>
    </row>
    <row r="13" spans="1:9" s="340" customFormat="1" ht="18" customHeight="1">
      <c r="A13" s="380"/>
      <c r="B13" s="381"/>
      <c r="C13" s="750" t="s">
        <v>290</v>
      </c>
      <c r="D13" s="750"/>
      <c r="E13" s="750"/>
      <c r="F13" s="750"/>
      <c r="G13" s="329"/>
    </row>
    <row r="14" spans="1:9" s="340" customFormat="1" ht="18" customHeight="1">
      <c r="A14" s="380"/>
      <c r="B14" s="381"/>
      <c r="C14" s="334" t="s">
        <v>381</v>
      </c>
      <c r="D14" s="747"/>
      <c r="E14" s="747"/>
      <c r="F14" s="747"/>
      <c r="G14" s="329"/>
    </row>
    <row r="15" spans="1:9" s="340" customFormat="1" ht="18" customHeight="1">
      <c r="A15" s="380"/>
      <c r="B15" s="381"/>
      <c r="C15" s="750" t="s">
        <v>291</v>
      </c>
      <c r="D15" s="750"/>
      <c r="E15" s="750"/>
      <c r="F15" s="750"/>
      <c r="G15" s="329"/>
    </row>
    <row r="16" spans="1:9" s="340" customFormat="1" ht="18" customHeight="1">
      <c r="A16" s="380"/>
      <c r="B16" s="381"/>
      <c r="C16" s="750" t="s">
        <v>382</v>
      </c>
      <c r="D16" s="750"/>
      <c r="E16" s="750"/>
      <c r="F16" s="750"/>
      <c r="G16" s="329"/>
    </row>
    <row r="17" spans="1:9" s="340" customFormat="1" ht="18" customHeight="1">
      <c r="A17" s="381"/>
      <c r="B17" s="381"/>
      <c r="C17" s="750" t="s">
        <v>383</v>
      </c>
      <c r="D17" s="750"/>
      <c r="E17" s="750"/>
      <c r="F17" s="750"/>
      <c r="G17" s="329"/>
    </row>
    <row r="18" spans="1:9" s="340" customFormat="1" ht="18" customHeight="1">
      <c r="A18" s="380"/>
      <c r="B18" s="381"/>
      <c r="C18" s="747"/>
      <c r="D18" s="747"/>
      <c r="E18" s="747"/>
      <c r="F18" s="747"/>
      <c r="G18" s="329"/>
    </row>
    <row r="19" spans="1:9" s="383" customFormat="1" ht="18" customHeight="1">
      <c r="A19" s="380"/>
      <c r="B19" s="381"/>
      <c r="C19" s="752"/>
      <c r="D19" s="752"/>
      <c r="E19" s="752"/>
      <c r="F19" s="752"/>
      <c r="G19" s="382"/>
    </row>
    <row r="20" spans="1:9" s="340" customFormat="1" ht="18" customHeight="1">
      <c r="A20" s="384"/>
      <c r="B20" s="384"/>
      <c r="C20" s="334"/>
      <c r="D20" s="334"/>
      <c r="E20" s="334"/>
      <c r="F20" s="334"/>
      <c r="G20" s="329"/>
      <c r="I20" s="351" t="s">
        <v>346</v>
      </c>
    </row>
    <row r="21" spans="1:9" s="340" customFormat="1" ht="18" customHeight="1">
      <c r="A21" s="371"/>
      <c r="B21" s="371"/>
      <c r="C21" s="329"/>
      <c r="D21" s="329"/>
      <c r="E21" s="329"/>
      <c r="F21" s="329"/>
      <c r="G21" s="329"/>
      <c r="I21" s="366" t="s">
        <v>347</v>
      </c>
    </row>
    <row r="22" spans="1:9" s="340" customFormat="1" ht="99.95" customHeight="1">
      <c r="A22" s="371"/>
      <c r="B22" s="432" t="s">
        <v>365</v>
      </c>
      <c r="C22" s="433"/>
      <c r="D22" s="372" t="s">
        <v>366</v>
      </c>
      <c r="E22" s="69"/>
      <c r="F22" s="360"/>
    </row>
    <row r="23" spans="1:9" s="374" customFormat="1" ht="30" customHeight="1">
      <c r="A23" s="373"/>
      <c r="B23" s="751" t="s">
        <v>259</v>
      </c>
      <c r="C23" s="751"/>
      <c r="D23" s="751"/>
      <c r="E23" s="337"/>
      <c r="F23" s="337" t="s">
        <v>384</v>
      </c>
    </row>
    <row r="24" spans="1:9" ht="18" customHeight="1"/>
  </sheetData>
  <sheetProtection algorithmName="SHA-512" hashValue="ymBkto4rhlCO/WkDiPmp8QV2hdGnmtO5QXMeITmX8hS1jI4PPQavB2E8/KMrKI6cO4xfkg5e7CYggcvjzzfjaw==" saltValue="iT/RPy9ldQu5o41RS1Rc8g==" spinCount="100000" sheet="1" objects="1" scenarios="1" formatCells="0" formatRows="0" insertRows="0" deleteRows="0"/>
  <mergeCells count="27">
    <mergeCell ref="B23:D23"/>
    <mergeCell ref="C15:F15"/>
    <mergeCell ref="C16:F16"/>
    <mergeCell ref="C17:F17"/>
    <mergeCell ref="C18:F18"/>
    <mergeCell ref="C19:F19"/>
    <mergeCell ref="B22:C22"/>
    <mergeCell ref="D14:F14"/>
    <mergeCell ref="A6:D6"/>
    <mergeCell ref="E6:F6"/>
    <mergeCell ref="A7:D7"/>
    <mergeCell ref="E7:F7"/>
    <mergeCell ref="A8:D8"/>
    <mergeCell ref="E8:F8"/>
    <mergeCell ref="A9:F9"/>
    <mergeCell ref="C10:F10"/>
    <mergeCell ref="C11:F11"/>
    <mergeCell ref="C12:F12"/>
    <mergeCell ref="C13:F13"/>
    <mergeCell ref="A5:D5"/>
    <mergeCell ref="E5:F5"/>
    <mergeCell ref="A2:C2"/>
    <mergeCell ref="F1:G1"/>
    <mergeCell ref="H2:I4"/>
    <mergeCell ref="A3:G3"/>
    <mergeCell ref="A4:D4"/>
    <mergeCell ref="E4:F4"/>
  </mergeCells>
  <dataValidations count="4">
    <dataValidation type="whole" operator="greaterThanOrEqual" allowBlank="1" showInputMessage="1" showErrorMessage="1" sqref="A10:B19">
      <formula1>0</formula1>
    </dataValidation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2014-2020_19.4/3/z&amp;R&amp;9Strona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BreakPreview" zoomScale="115" zoomScaleNormal="115" zoomScaleSheetLayoutView="115" zoomScalePageLayoutView="145" workbookViewId="0"/>
  </sheetViews>
  <sheetFormatPr defaultRowHeight="12.75"/>
  <cols>
    <col min="1" max="1" width="2.28515625" style="377" customWidth="1"/>
    <col min="2" max="2" width="3.7109375" style="377" customWidth="1"/>
    <col min="3" max="3" width="27.7109375" style="6" customWidth="1"/>
    <col min="4" max="4" width="20.7109375" style="6" customWidth="1"/>
    <col min="5" max="5" width="30.7109375" style="6" customWidth="1"/>
    <col min="6" max="6" width="14.7109375" style="6" customWidth="1"/>
    <col min="7" max="7" width="2.28515625" style="6" customWidth="1"/>
    <col min="8" max="8" width="6.7109375" style="6" customWidth="1"/>
    <col min="9" max="16384" width="9.140625" style="6"/>
  </cols>
  <sheetData>
    <row r="1" spans="1:9">
      <c r="F1" s="743" t="s">
        <v>301</v>
      </c>
      <c r="G1" s="744"/>
    </row>
    <row r="2" spans="1:9" s="340" customFormat="1" ht="30" customHeight="1">
      <c r="A2" s="378" t="s">
        <v>389</v>
      </c>
      <c r="B2" s="378"/>
      <c r="C2" s="378"/>
      <c r="D2" s="378"/>
      <c r="E2" s="378"/>
      <c r="F2" s="378"/>
      <c r="G2" s="378"/>
    </row>
    <row r="3" spans="1:9" s="340" customFormat="1" ht="30" customHeight="1">
      <c r="A3" s="370"/>
      <c r="B3" s="756">
        <f>[12]I_IV!A18</f>
        <v>0</v>
      </c>
      <c r="C3" s="757"/>
      <c r="D3" s="757"/>
      <c r="E3" s="757"/>
      <c r="F3" s="758"/>
      <c r="G3" s="330"/>
    </row>
    <row r="4" spans="1:9" s="340" customFormat="1" ht="18" customHeight="1">
      <c r="A4" s="370"/>
      <c r="B4" s="474" t="s">
        <v>313</v>
      </c>
      <c r="C4" s="474"/>
      <c r="D4" s="474"/>
      <c r="E4" s="474"/>
      <c r="F4" s="474"/>
      <c r="G4" s="330"/>
    </row>
    <row r="5" spans="1:9" s="340" customFormat="1" ht="30" customHeight="1">
      <c r="A5" s="370"/>
      <c r="B5" s="756" t="str">
        <f>CONCATENATE([12]I_IV!A26," ",[12]I_IV!J26,", ",
[12]I_IV!L26," ",[12]I_IV!A28," ",[12]I_IV!E28)</f>
        <v xml:space="preserve"> ,   </v>
      </c>
      <c r="C5" s="757"/>
      <c r="D5" s="757"/>
      <c r="E5" s="757"/>
      <c r="F5" s="758"/>
      <c r="G5" s="330"/>
    </row>
    <row r="6" spans="1:9" s="340" customFormat="1" ht="18" customHeight="1">
      <c r="A6" s="370"/>
      <c r="B6" s="474" t="s">
        <v>310</v>
      </c>
      <c r="C6" s="474"/>
      <c r="D6" s="474"/>
      <c r="E6" s="474"/>
      <c r="F6" s="474"/>
      <c r="G6" s="330"/>
    </row>
    <row r="7" spans="1:9" s="340" customFormat="1" ht="30" customHeight="1">
      <c r="A7" s="368"/>
      <c r="B7" s="753" t="str">
        <f>[12]I_IV!P55</f>
        <v>- 6937 - UM/</v>
      </c>
      <c r="C7" s="754"/>
      <c r="D7" s="754"/>
      <c r="E7" s="754"/>
      <c r="F7" s="755"/>
      <c r="G7" s="385"/>
    </row>
    <row r="8" spans="1:9" s="340" customFormat="1" ht="18" customHeight="1">
      <c r="A8" s="370"/>
      <c r="B8" s="759" t="s">
        <v>385</v>
      </c>
      <c r="C8" s="759"/>
      <c r="D8" s="759"/>
      <c r="E8" s="759"/>
      <c r="F8" s="759"/>
      <c r="G8" s="330"/>
    </row>
    <row r="9" spans="1:9" s="340" customFormat="1" ht="64.5" customHeight="1">
      <c r="A9" s="386"/>
      <c r="B9" s="760" t="s">
        <v>386</v>
      </c>
      <c r="C9" s="761"/>
      <c r="D9" s="761"/>
      <c r="E9" s="761"/>
      <c r="F9" s="762"/>
      <c r="G9" s="329"/>
    </row>
    <row r="10" spans="1:9" s="340" customFormat="1" ht="18" customHeight="1">
      <c r="A10" s="386"/>
      <c r="B10" s="386"/>
      <c r="C10" s="327"/>
      <c r="D10" s="329"/>
      <c r="E10" s="329"/>
      <c r="F10" s="329"/>
      <c r="G10" s="329"/>
    </row>
    <row r="11" spans="1:9" s="340" customFormat="1" ht="36" customHeight="1">
      <c r="A11" s="386"/>
      <c r="B11" s="342" t="s">
        <v>1</v>
      </c>
      <c r="C11" s="763" t="s">
        <v>311</v>
      </c>
      <c r="D11" s="764"/>
      <c r="E11" s="763" t="s">
        <v>312</v>
      </c>
      <c r="F11" s="764"/>
      <c r="G11" s="329"/>
    </row>
    <row r="12" spans="1:9" s="340" customFormat="1" ht="18" customHeight="1">
      <c r="A12" s="386"/>
      <c r="B12" s="387">
        <v>1</v>
      </c>
      <c r="C12" s="739"/>
      <c r="D12" s="740"/>
      <c r="E12" s="739"/>
      <c r="F12" s="740"/>
      <c r="G12" s="329"/>
    </row>
    <row r="13" spans="1:9" s="340" customFormat="1" ht="18" customHeight="1">
      <c r="A13" s="386"/>
      <c r="B13" s="387">
        <v>2</v>
      </c>
      <c r="C13" s="739"/>
      <c r="D13" s="740"/>
      <c r="E13" s="739"/>
      <c r="F13" s="740"/>
      <c r="G13" s="329"/>
    </row>
    <row r="14" spans="1:9" s="340" customFormat="1" ht="18" customHeight="1">
      <c r="A14" s="386"/>
      <c r="B14" s="387">
        <v>3</v>
      </c>
      <c r="C14" s="739"/>
      <c r="D14" s="740"/>
      <c r="E14" s="739"/>
      <c r="F14" s="740"/>
      <c r="G14" s="329"/>
    </row>
    <row r="15" spans="1:9" s="383" customFormat="1" ht="18" customHeight="1">
      <c r="A15" s="388"/>
      <c r="B15" s="387" t="s">
        <v>33</v>
      </c>
      <c r="C15" s="739"/>
      <c r="D15" s="740"/>
      <c r="E15" s="739"/>
      <c r="F15" s="740"/>
      <c r="G15" s="382"/>
    </row>
    <row r="16" spans="1:9" s="340" customFormat="1" ht="18" customHeight="1">
      <c r="A16" s="386"/>
      <c r="B16" s="69"/>
      <c r="C16" s="331"/>
      <c r="D16" s="331"/>
      <c r="E16" s="331"/>
      <c r="F16" s="331"/>
      <c r="G16" s="329"/>
      <c r="I16" s="351" t="s">
        <v>346</v>
      </c>
    </row>
    <row r="17" spans="1:9" s="340" customFormat="1" ht="57.75" customHeight="1">
      <c r="A17" s="371"/>
      <c r="B17" s="371"/>
      <c r="C17" s="329"/>
      <c r="D17" s="329"/>
      <c r="E17" s="329"/>
      <c r="F17" s="329"/>
      <c r="G17" s="329"/>
      <c r="I17" s="366" t="s">
        <v>347</v>
      </c>
    </row>
    <row r="18" spans="1:9" s="340" customFormat="1" ht="99.95" customHeight="1">
      <c r="A18" s="371"/>
      <c r="B18" s="432" t="s">
        <v>365</v>
      </c>
      <c r="C18" s="433"/>
      <c r="D18" s="372" t="s">
        <v>366</v>
      </c>
      <c r="E18" s="733"/>
      <c r="F18" s="734"/>
    </row>
    <row r="19" spans="1:9" s="374" customFormat="1" ht="30" customHeight="1">
      <c r="A19" s="373"/>
      <c r="B19" s="751" t="s">
        <v>259</v>
      </c>
      <c r="C19" s="751"/>
      <c r="D19" s="751"/>
      <c r="E19" s="735" t="s">
        <v>387</v>
      </c>
      <c r="F19" s="735"/>
    </row>
    <row r="20" spans="1:9" ht="18" customHeight="1"/>
  </sheetData>
  <sheetProtection algorithmName="SHA-512" hashValue="DTLYlmWOPD6nQy0bKJt+AfjcwTVOK1zV9TiaNZXspawzfqRcvSMx2EfzL3biqTVlnMTaYB+RNCZU3/szpoDzuw==" saltValue="4GxXaqOwcQBJiIwgajjBag==" spinCount="100000" sheet="1" objects="1" scenarios="1" formatCells="0" formatRows="0" insertRows="0" deleteRows="0"/>
  <mergeCells count="22">
    <mergeCell ref="B18:C18"/>
    <mergeCell ref="E18:F18"/>
    <mergeCell ref="B19:D19"/>
    <mergeCell ref="E19:F19"/>
    <mergeCell ref="C13:D13"/>
    <mergeCell ref="E13:F13"/>
    <mergeCell ref="C14:D14"/>
    <mergeCell ref="E14:F14"/>
    <mergeCell ref="C15:D15"/>
    <mergeCell ref="E15:F15"/>
    <mergeCell ref="B8:F8"/>
    <mergeCell ref="B9:F9"/>
    <mergeCell ref="C11:D11"/>
    <mergeCell ref="E11:F11"/>
    <mergeCell ref="C12:D12"/>
    <mergeCell ref="E12:F12"/>
    <mergeCell ref="B7:F7"/>
    <mergeCell ref="F1:G1"/>
    <mergeCell ref="B3:F3"/>
    <mergeCell ref="B4:F4"/>
    <mergeCell ref="B5:F5"/>
    <mergeCell ref="B6:F6"/>
  </mergeCells>
  <dataValidations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1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7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14" t="s">
        <v>140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18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</row>
    <row r="5" spans="1:40" s="40" customFormat="1" ht="24.75" customHeight="1">
      <c r="A5" s="404" t="s">
        <v>3</v>
      </c>
      <c r="B5" s="405"/>
      <c r="C5" s="407" t="s">
        <v>123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  <c r="Y5" s="410" t="s">
        <v>18</v>
      </c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1"/>
    </row>
    <row r="6" spans="1:40" s="40" customFormat="1" ht="24.75" customHeight="1">
      <c r="A6" s="404" t="s">
        <v>4</v>
      </c>
      <c r="B6" s="405"/>
      <c r="C6" s="420" t="s">
        <v>116</v>
      </c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1"/>
      <c r="Y6" s="402" t="s">
        <v>94</v>
      </c>
      <c r="Z6" s="402"/>
      <c r="AA6" s="402"/>
      <c r="AB6" s="402"/>
      <c r="AC6" s="402"/>
      <c r="AD6" s="403"/>
      <c r="AE6" s="401" t="s">
        <v>18</v>
      </c>
      <c r="AF6" s="402"/>
      <c r="AG6" s="402"/>
      <c r="AH6" s="402"/>
      <c r="AI6" s="402"/>
      <c r="AJ6" s="403"/>
      <c r="AK6" s="41"/>
      <c r="AN6" s="41"/>
    </row>
    <row r="7" spans="1:40" s="40" customFormat="1" ht="33" customHeight="1">
      <c r="A7" s="404" t="s">
        <v>2</v>
      </c>
      <c r="B7" s="405"/>
      <c r="C7" s="406" t="s">
        <v>177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409" t="s">
        <v>18</v>
      </c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1"/>
      <c r="AK7" s="41"/>
      <c r="AN7" s="41"/>
    </row>
    <row r="8" spans="1:40" s="40" customFormat="1" ht="37.5" customHeight="1">
      <c r="A8" s="404" t="s">
        <v>7</v>
      </c>
      <c r="B8" s="405"/>
      <c r="C8" s="406" t="s">
        <v>178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409" t="s">
        <v>18</v>
      </c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1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view="pageBreakPreview" topLeftCell="A13" zoomScaleNormal="110" zoomScaleSheetLayoutView="100" zoomScalePageLayoutView="110" workbookViewId="0">
      <selection activeCell="R24" sqref="R24"/>
    </sheetView>
  </sheetViews>
  <sheetFormatPr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94"/>
      <c r="B1" s="294"/>
      <c r="C1" s="295"/>
      <c r="D1" s="295"/>
      <c r="E1" s="295"/>
      <c r="F1" s="295"/>
      <c r="G1" s="295"/>
      <c r="H1" s="295"/>
      <c r="I1" s="295"/>
      <c r="J1" s="295"/>
    </row>
    <row r="2" spans="1:16" ht="15.75" customHeight="1">
      <c r="A2" s="422" t="s">
        <v>334</v>
      </c>
      <c r="B2" s="422"/>
      <c r="C2" s="422"/>
      <c r="D2" s="422"/>
      <c r="E2" s="422"/>
      <c r="F2" s="422"/>
      <c r="G2" s="422"/>
      <c r="H2" s="422"/>
      <c r="I2" s="422"/>
      <c r="J2" s="422"/>
      <c r="L2" s="296" t="s">
        <v>286</v>
      </c>
      <c r="M2" s="293" t="s">
        <v>301</v>
      </c>
    </row>
    <row r="3" spans="1:16" ht="66.75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9"/>
      <c r="L3" s="430"/>
      <c r="M3" s="430"/>
    </row>
    <row r="4" spans="1:16" ht="21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3" t="s">
        <v>342</v>
      </c>
      <c r="L4" s="423"/>
      <c r="M4" s="423"/>
      <c r="N4" s="424" t="s">
        <v>316</v>
      </c>
      <c r="O4" s="424"/>
    </row>
    <row r="5" spans="1:16" ht="29.2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297" t="s">
        <v>303</v>
      </c>
      <c r="L5" s="298"/>
      <c r="M5" s="53"/>
      <c r="N5" s="424"/>
      <c r="O5" s="424"/>
    </row>
    <row r="6" spans="1:16" ht="6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  <c r="L6" s="299"/>
      <c r="M6" s="53"/>
    </row>
    <row r="7" spans="1:16" ht="18" customHeight="1">
      <c r="C7" s="300" t="s">
        <v>283</v>
      </c>
      <c r="D7" s="301"/>
      <c r="E7" s="302" t="s">
        <v>317</v>
      </c>
      <c r="F7" s="303" t="str">
        <f>T(D7)</f>
        <v/>
      </c>
      <c r="G7" s="301"/>
      <c r="H7" s="304" t="s">
        <v>279</v>
      </c>
      <c r="I7" s="305"/>
      <c r="K7" s="332"/>
      <c r="L7" s="425"/>
      <c r="M7" s="426"/>
    </row>
    <row r="8" spans="1:16" ht="9" customHeight="1">
      <c r="C8" s="427" t="s">
        <v>318</v>
      </c>
      <c r="D8" s="427"/>
      <c r="E8" s="427"/>
      <c r="F8" s="427"/>
      <c r="G8" s="427"/>
      <c r="H8" s="427"/>
      <c r="I8" s="427"/>
      <c r="J8" s="306"/>
      <c r="K8" s="307" t="s">
        <v>341</v>
      </c>
      <c r="L8" s="427" t="s">
        <v>319</v>
      </c>
      <c r="M8" s="427"/>
    </row>
    <row r="9" spans="1:16" ht="12" customHeight="1">
      <c r="C9" s="428"/>
      <c r="D9" s="428"/>
      <c r="E9" s="428"/>
      <c r="F9" s="428"/>
      <c r="G9" s="428"/>
      <c r="H9" s="428"/>
      <c r="I9" s="428"/>
      <c r="J9" s="306"/>
      <c r="K9" s="428" t="s">
        <v>320</v>
      </c>
      <c r="L9" s="428"/>
      <c r="M9" s="428"/>
    </row>
    <row r="10" spans="1:16" ht="25.5" customHeight="1">
      <c r="A10" s="431" t="s">
        <v>335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308"/>
      <c r="P10" s="55" t="str">
        <f>CONCATENATE(C7,D7,E7,F7,G7,H7,I7)</f>
        <v>UM- 6937 - UM/</v>
      </c>
    </row>
    <row r="11" spans="1:16" ht="18" customHeight="1">
      <c r="A11" s="449" t="s">
        <v>321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</row>
    <row r="12" spans="1:16" ht="15.95" customHeight="1">
      <c r="A12" s="55" t="s">
        <v>302</v>
      </c>
      <c r="J12" s="432" t="s">
        <v>278</v>
      </c>
      <c r="K12" s="433"/>
      <c r="L12" s="433"/>
      <c r="M12" s="434"/>
    </row>
    <row r="13" spans="1:16" ht="6" customHeight="1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P13" s="55" t="s">
        <v>322</v>
      </c>
    </row>
    <row r="14" spans="1:16" ht="18" customHeight="1">
      <c r="A14" s="451" t="s">
        <v>253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P14" s="55" t="s">
        <v>278</v>
      </c>
    </row>
    <row r="15" spans="1:16" ht="20.25" customHeight="1">
      <c r="A15" s="310" t="s">
        <v>323</v>
      </c>
      <c r="B15" s="310"/>
      <c r="F15" s="435"/>
      <c r="G15" s="436"/>
      <c r="H15" s="436"/>
      <c r="I15" s="436"/>
      <c r="J15" s="437"/>
      <c r="P15" s="55" t="s">
        <v>324</v>
      </c>
    </row>
    <row r="16" spans="1:16" s="306" customFormat="1" ht="15.95" customHeight="1">
      <c r="A16" s="306" t="s">
        <v>325</v>
      </c>
      <c r="K16" s="333"/>
      <c r="L16" s="333"/>
      <c r="P16" s="306" t="s">
        <v>326</v>
      </c>
    </row>
    <row r="17" spans="1:16" ht="15.95" customHeight="1">
      <c r="A17" s="438"/>
      <c r="B17" s="439"/>
      <c r="C17" s="439"/>
      <c r="D17" s="439"/>
      <c r="E17" s="439"/>
      <c r="F17" s="439"/>
      <c r="G17" s="439"/>
      <c r="H17" s="439"/>
      <c r="I17" s="440"/>
      <c r="K17" s="447"/>
      <c r="L17" s="447"/>
      <c r="M17" s="311"/>
      <c r="P17" s="55" t="s">
        <v>327</v>
      </c>
    </row>
    <row r="18" spans="1:16" ht="15.75" customHeight="1">
      <c r="A18" s="441"/>
      <c r="B18" s="442"/>
      <c r="C18" s="442"/>
      <c r="D18" s="442"/>
      <c r="E18" s="442"/>
      <c r="F18" s="442"/>
      <c r="G18" s="442"/>
      <c r="H18" s="442"/>
      <c r="I18" s="443"/>
      <c r="K18" s="334"/>
      <c r="L18" s="334"/>
      <c r="P18" s="55" t="s">
        <v>328</v>
      </c>
    </row>
    <row r="19" spans="1:16" ht="15.95" customHeight="1">
      <c r="A19" s="441"/>
      <c r="B19" s="442"/>
      <c r="C19" s="442"/>
      <c r="D19" s="442"/>
      <c r="E19" s="442"/>
      <c r="F19" s="442"/>
      <c r="G19" s="442"/>
      <c r="H19" s="442"/>
      <c r="I19" s="443"/>
      <c r="K19" s="448"/>
      <c r="L19" s="448"/>
      <c r="P19" s="55" t="s">
        <v>329</v>
      </c>
    </row>
    <row r="20" spans="1:16" ht="15.95" customHeight="1">
      <c r="A20" s="444"/>
      <c r="B20" s="445"/>
      <c r="C20" s="445"/>
      <c r="D20" s="445"/>
      <c r="E20" s="445"/>
      <c r="F20" s="445"/>
      <c r="G20" s="445"/>
      <c r="H20" s="445"/>
      <c r="I20" s="446"/>
      <c r="K20" s="306"/>
      <c r="L20" s="306"/>
    </row>
    <row r="21" spans="1:16" ht="9.9499999999999993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</row>
    <row r="22" spans="1:16" ht="30" customHeight="1">
      <c r="A22" s="451" t="s">
        <v>336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</row>
    <row r="23" spans="1:16" s="306" customFormat="1" ht="24" customHeight="1">
      <c r="A23" s="313" t="s">
        <v>3</v>
      </c>
      <c r="B23" s="454" t="s">
        <v>330</v>
      </c>
      <c r="C23" s="454"/>
      <c r="D23" s="454"/>
      <c r="E23" s="456" t="s">
        <v>280</v>
      </c>
      <c r="F23" s="456"/>
      <c r="G23" s="456"/>
      <c r="H23" s="456"/>
      <c r="I23" s="456"/>
      <c r="J23" s="456"/>
      <c r="K23" s="456"/>
      <c r="L23" s="456"/>
      <c r="M23" s="456"/>
    </row>
    <row r="24" spans="1:16" s="306" customFormat="1" ht="24" customHeight="1">
      <c r="A24" s="313" t="s">
        <v>4</v>
      </c>
      <c r="B24" s="314" t="s">
        <v>338</v>
      </c>
      <c r="C24" s="457"/>
      <c r="D24" s="458"/>
      <c r="E24" s="315" t="s">
        <v>317</v>
      </c>
      <c r="F24" s="316"/>
      <c r="G24" s="317"/>
      <c r="H24" s="318" t="s">
        <v>279</v>
      </c>
      <c r="I24" s="319"/>
      <c r="J24" s="314"/>
      <c r="K24" s="314"/>
      <c r="L24" s="314"/>
      <c r="M24" s="314"/>
      <c r="N24" s="320"/>
      <c r="P24" s="321" t="str">
        <f>CONCATENATE(C24,E24,F24,G24,H24,I24)</f>
        <v>- 6937 - UM/</v>
      </c>
    </row>
    <row r="25" spans="1:16" s="306" customFormat="1" ht="24" customHeight="1">
      <c r="A25" s="313" t="s">
        <v>2</v>
      </c>
      <c r="B25" s="459" t="s">
        <v>339</v>
      </c>
      <c r="C25" s="459"/>
      <c r="D25" s="459"/>
      <c r="E25" s="459"/>
      <c r="F25" s="459"/>
      <c r="G25" s="459"/>
      <c r="H25" s="459"/>
      <c r="I25" s="459"/>
      <c r="J25" s="460"/>
      <c r="K25" s="461"/>
      <c r="L25" s="314"/>
      <c r="M25" s="314"/>
    </row>
    <row r="26" spans="1:16" s="306" customFormat="1" ht="9.9499999999999993" customHeight="1">
      <c r="A26" s="313"/>
      <c r="B26" s="322"/>
      <c r="C26" s="322"/>
      <c r="D26" s="322"/>
      <c r="E26" s="322"/>
      <c r="F26" s="322"/>
      <c r="G26" s="322"/>
      <c r="H26" s="322"/>
      <c r="I26" s="322"/>
      <c r="J26" s="455" t="s">
        <v>337</v>
      </c>
      <c r="K26" s="455"/>
      <c r="L26" s="314"/>
      <c r="M26" s="314"/>
    </row>
    <row r="27" spans="1:16" s="306" customFormat="1" ht="9.9499999999999993" customHeight="1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</row>
    <row r="28" spans="1:16" s="323" customFormat="1" ht="30" customHeight="1">
      <c r="A28" s="453" t="s">
        <v>331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</row>
    <row r="29" spans="1:16" s="323" customFormat="1" ht="24" customHeight="1">
      <c r="A29" s="313" t="s">
        <v>3</v>
      </c>
      <c r="B29" s="454" t="s">
        <v>340</v>
      </c>
      <c r="C29" s="454"/>
      <c r="D29" s="454"/>
      <c r="E29" s="454"/>
      <c r="F29" s="454"/>
      <c r="G29" s="454"/>
      <c r="H29" s="454"/>
      <c r="I29" s="314"/>
      <c r="J29" s="324" t="s">
        <v>332</v>
      </c>
      <c r="K29" s="325"/>
      <c r="L29" s="324" t="s">
        <v>333</v>
      </c>
      <c r="M29" s="325"/>
    </row>
    <row r="30" spans="1:16" s="335" customFormat="1" ht="9.9499999999999993" customHeight="1">
      <c r="A30" s="313"/>
      <c r="B30" s="314"/>
      <c r="C30" s="314"/>
      <c r="D30" s="314"/>
      <c r="E30" s="314"/>
      <c r="F30" s="314"/>
      <c r="G30" s="314"/>
      <c r="H30" s="314"/>
      <c r="I30" s="314"/>
      <c r="J30" s="314"/>
      <c r="K30" s="337" t="s">
        <v>337</v>
      </c>
      <c r="L30" s="336"/>
      <c r="M30" s="338" t="s">
        <v>337</v>
      </c>
    </row>
    <row r="31" spans="1:16" ht="9.9499999999999993" customHeight="1">
      <c r="A31" s="326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</row>
  </sheetData>
  <sheetProtection algorithmName="SHA-512" hashValue="MQBvqfZnIAbsgoLdiQiRW6styw6AGQFTFNPN6aUHzJN68kHyDSiY9tpnCGIf1mcv9d8iosnB+OIlYtgBTY5m1w==" saltValue="HSmQDDmYAycMOKjweeKYMQ==" spinCount="100000" sheet="1" objects="1" scenarios="1" formatCells="0" formatColumns="0" formatRows="0" insertRows="0" deleteRows="0" sort="0" autoFilter="0" pivotTables="0"/>
  <mergeCells count="25">
    <mergeCell ref="A28:M28"/>
    <mergeCell ref="B29:H29"/>
    <mergeCell ref="J26:K26"/>
    <mergeCell ref="A22:M22"/>
    <mergeCell ref="B23:D23"/>
    <mergeCell ref="E23:M23"/>
    <mergeCell ref="C24:D24"/>
    <mergeCell ref="B25:I25"/>
    <mergeCell ref="J25:K25"/>
    <mergeCell ref="A10:M10"/>
    <mergeCell ref="J12:M12"/>
    <mergeCell ref="F15:J15"/>
    <mergeCell ref="A17:I20"/>
    <mergeCell ref="K17:L17"/>
    <mergeCell ref="K19:L19"/>
    <mergeCell ref="A11:M11"/>
    <mergeCell ref="A14:M14"/>
    <mergeCell ref="A2:J5"/>
    <mergeCell ref="K4:M4"/>
    <mergeCell ref="N4:O5"/>
    <mergeCell ref="L7:M7"/>
    <mergeCell ref="C8:I9"/>
    <mergeCell ref="L8:M8"/>
    <mergeCell ref="K9:M9"/>
    <mergeCell ref="K3:M3"/>
  </mergeCells>
  <dataValidations count="16">
    <dataValidation type="list" allowBlank="1" showInputMessage="1" showErrorMessage="1" sqref="J12:M12">
      <formula1>"(wybierz z listy), złożenie informacji monitorującej realizację operacji,korekta informacji monitorującej realizację operacji,wycofanie informacji monitorującej realizację operacji"</formula1>
    </dataValidation>
    <dataValidation type="list" allowBlank="1" showInputMessage="1" showErrorMessage="1" errorTitle="Błąd!" error="W tym polu można wpisać tylko liczbę całkowitą - w zakresie od &quot;01&quot; do &quot;16&quot;" sqref="F24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5:J15 K19:L19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7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7:L17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4 G24">
      <formula1>5</formula1>
    </dataValidation>
    <dataValidation type="decimal" operator="greaterThanOrEqual" allowBlank="1" showInputMessage="1" showErrorMessage="1" errorTitle="Błąd!" error="W tym polu można wpisać tylko liczbę - równą lub większą od 0" sqref="L30">
      <formula1>0</formula1>
    </dataValidation>
    <dataValidation operator="greaterThan" allowBlank="1" showInputMessage="1" showErrorMessage="1" sqref="J26:K26 J25:K25"/>
    <dataValidation operator="greaterThanOrEqual" allowBlank="1" showInputMessage="1" showErrorMessage="1" errorTitle="Błąd!" error="W tym polu można wpisać tylko liczbę - równą lub większą od 0" sqref="M3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7" orientation="portrait" cellComments="asDisplayed" r:id="rId1"/>
  <headerFooter>
    <oddFooter>&amp;L&amp;9PROW 2014-2020_19.4/3/z&amp;R&amp;9Strona &amp;P z &amp;N</oddFooter>
  </headerFooter>
  <rowBreaks count="1" manualBreakCount="1">
    <brk id="2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topLeftCell="A7" zoomScaleNormal="100" zoomScaleSheetLayoutView="100" zoomScalePageLayoutView="80" workbookViewId="0">
      <selection activeCell="A2" sqref="A2:B3"/>
    </sheetView>
  </sheetViews>
  <sheetFormatPr defaultRowHeight="12.75"/>
  <cols>
    <col min="1" max="1" width="5.42578125" style="6" customWidth="1"/>
    <col min="2" max="2" width="48.28515625" style="6" customWidth="1"/>
    <col min="3" max="3" width="9.28515625" style="6" customWidth="1"/>
    <col min="4" max="4" width="13.5703125" style="6" customWidth="1"/>
    <col min="5" max="5" width="12.7109375" style="6" customWidth="1"/>
    <col min="6" max="6" width="12.42578125" style="6" customWidth="1"/>
    <col min="7" max="7" width="44.5703125" style="6" customWidth="1"/>
    <col min="8" max="8" width="6.7109375" style="6" customWidth="1"/>
    <col min="9" max="251" width="9.140625" style="6"/>
    <col min="252" max="252" width="4.7109375" style="6" customWidth="1"/>
    <col min="253" max="253" width="39.140625" style="6" customWidth="1"/>
    <col min="254" max="254" width="8.5703125" style="6" customWidth="1"/>
    <col min="255" max="255" width="12.28515625" style="6" customWidth="1"/>
    <col min="256" max="256" width="11.7109375" style="6" customWidth="1"/>
    <col min="257" max="257" width="12.85546875" style="6" customWidth="1"/>
    <col min="258" max="258" width="14.28515625" style="6" customWidth="1"/>
    <col min="259" max="259" width="15.7109375" style="6" customWidth="1"/>
    <col min="260" max="260" width="14.140625" style="6" customWidth="1"/>
    <col min="261" max="261" width="9.85546875" style="6" customWidth="1"/>
    <col min="262" max="262" width="0.140625" style="6" customWidth="1"/>
    <col min="263" max="507" width="9.140625" style="6"/>
    <col min="508" max="508" width="4.7109375" style="6" customWidth="1"/>
    <col min="509" max="509" width="39.140625" style="6" customWidth="1"/>
    <col min="510" max="510" width="8.5703125" style="6" customWidth="1"/>
    <col min="511" max="511" width="12.28515625" style="6" customWidth="1"/>
    <col min="512" max="512" width="11.7109375" style="6" customWidth="1"/>
    <col min="513" max="513" width="12.85546875" style="6" customWidth="1"/>
    <col min="514" max="514" width="14.28515625" style="6" customWidth="1"/>
    <col min="515" max="515" width="15.7109375" style="6" customWidth="1"/>
    <col min="516" max="516" width="14.140625" style="6" customWidth="1"/>
    <col min="517" max="517" width="9.85546875" style="6" customWidth="1"/>
    <col min="518" max="518" width="0.140625" style="6" customWidth="1"/>
    <col min="519" max="763" width="9.140625" style="6"/>
    <col min="764" max="764" width="4.7109375" style="6" customWidth="1"/>
    <col min="765" max="765" width="39.140625" style="6" customWidth="1"/>
    <col min="766" max="766" width="8.5703125" style="6" customWidth="1"/>
    <col min="767" max="767" width="12.28515625" style="6" customWidth="1"/>
    <col min="768" max="768" width="11.7109375" style="6" customWidth="1"/>
    <col min="769" max="769" width="12.85546875" style="6" customWidth="1"/>
    <col min="770" max="770" width="14.28515625" style="6" customWidth="1"/>
    <col min="771" max="771" width="15.7109375" style="6" customWidth="1"/>
    <col min="772" max="772" width="14.140625" style="6" customWidth="1"/>
    <col min="773" max="773" width="9.85546875" style="6" customWidth="1"/>
    <col min="774" max="774" width="0.140625" style="6" customWidth="1"/>
    <col min="775" max="1019" width="9.140625" style="6"/>
    <col min="1020" max="1020" width="4.7109375" style="6" customWidth="1"/>
    <col min="1021" max="1021" width="39.140625" style="6" customWidth="1"/>
    <col min="1022" max="1022" width="8.5703125" style="6" customWidth="1"/>
    <col min="1023" max="1023" width="12.28515625" style="6" customWidth="1"/>
    <col min="1024" max="1024" width="11.7109375" style="6" customWidth="1"/>
    <col min="1025" max="1025" width="12.85546875" style="6" customWidth="1"/>
    <col min="1026" max="1026" width="14.28515625" style="6" customWidth="1"/>
    <col min="1027" max="1027" width="15.7109375" style="6" customWidth="1"/>
    <col min="1028" max="1028" width="14.140625" style="6" customWidth="1"/>
    <col min="1029" max="1029" width="9.85546875" style="6" customWidth="1"/>
    <col min="1030" max="1030" width="0.140625" style="6" customWidth="1"/>
    <col min="1031" max="1275" width="9.140625" style="6"/>
    <col min="1276" max="1276" width="4.7109375" style="6" customWidth="1"/>
    <col min="1277" max="1277" width="39.140625" style="6" customWidth="1"/>
    <col min="1278" max="1278" width="8.5703125" style="6" customWidth="1"/>
    <col min="1279" max="1279" width="12.28515625" style="6" customWidth="1"/>
    <col min="1280" max="1280" width="11.7109375" style="6" customWidth="1"/>
    <col min="1281" max="1281" width="12.85546875" style="6" customWidth="1"/>
    <col min="1282" max="1282" width="14.28515625" style="6" customWidth="1"/>
    <col min="1283" max="1283" width="15.7109375" style="6" customWidth="1"/>
    <col min="1284" max="1284" width="14.140625" style="6" customWidth="1"/>
    <col min="1285" max="1285" width="9.85546875" style="6" customWidth="1"/>
    <col min="1286" max="1286" width="0.140625" style="6" customWidth="1"/>
    <col min="1287" max="1531" width="9.140625" style="6"/>
    <col min="1532" max="1532" width="4.7109375" style="6" customWidth="1"/>
    <col min="1533" max="1533" width="39.140625" style="6" customWidth="1"/>
    <col min="1534" max="1534" width="8.5703125" style="6" customWidth="1"/>
    <col min="1535" max="1535" width="12.28515625" style="6" customWidth="1"/>
    <col min="1536" max="1536" width="11.7109375" style="6" customWidth="1"/>
    <col min="1537" max="1537" width="12.85546875" style="6" customWidth="1"/>
    <col min="1538" max="1538" width="14.28515625" style="6" customWidth="1"/>
    <col min="1539" max="1539" width="15.7109375" style="6" customWidth="1"/>
    <col min="1540" max="1540" width="14.140625" style="6" customWidth="1"/>
    <col min="1541" max="1541" width="9.85546875" style="6" customWidth="1"/>
    <col min="1542" max="1542" width="0.140625" style="6" customWidth="1"/>
    <col min="1543" max="1787" width="9.140625" style="6"/>
    <col min="1788" max="1788" width="4.7109375" style="6" customWidth="1"/>
    <col min="1789" max="1789" width="39.140625" style="6" customWidth="1"/>
    <col min="1790" max="1790" width="8.5703125" style="6" customWidth="1"/>
    <col min="1791" max="1791" width="12.28515625" style="6" customWidth="1"/>
    <col min="1792" max="1792" width="11.7109375" style="6" customWidth="1"/>
    <col min="1793" max="1793" width="12.85546875" style="6" customWidth="1"/>
    <col min="1794" max="1794" width="14.28515625" style="6" customWidth="1"/>
    <col min="1795" max="1795" width="15.7109375" style="6" customWidth="1"/>
    <col min="1796" max="1796" width="14.140625" style="6" customWidth="1"/>
    <col min="1797" max="1797" width="9.85546875" style="6" customWidth="1"/>
    <col min="1798" max="1798" width="0.140625" style="6" customWidth="1"/>
    <col min="1799" max="2043" width="9.140625" style="6"/>
    <col min="2044" max="2044" width="4.7109375" style="6" customWidth="1"/>
    <col min="2045" max="2045" width="39.140625" style="6" customWidth="1"/>
    <col min="2046" max="2046" width="8.5703125" style="6" customWidth="1"/>
    <col min="2047" max="2047" width="12.28515625" style="6" customWidth="1"/>
    <col min="2048" max="2048" width="11.7109375" style="6" customWidth="1"/>
    <col min="2049" max="2049" width="12.85546875" style="6" customWidth="1"/>
    <col min="2050" max="2050" width="14.28515625" style="6" customWidth="1"/>
    <col min="2051" max="2051" width="15.7109375" style="6" customWidth="1"/>
    <col min="2052" max="2052" width="14.140625" style="6" customWidth="1"/>
    <col min="2053" max="2053" width="9.85546875" style="6" customWidth="1"/>
    <col min="2054" max="2054" width="0.140625" style="6" customWidth="1"/>
    <col min="2055" max="2299" width="9.140625" style="6"/>
    <col min="2300" max="2300" width="4.7109375" style="6" customWidth="1"/>
    <col min="2301" max="2301" width="39.140625" style="6" customWidth="1"/>
    <col min="2302" max="2302" width="8.5703125" style="6" customWidth="1"/>
    <col min="2303" max="2303" width="12.28515625" style="6" customWidth="1"/>
    <col min="2304" max="2304" width="11.7109375" style="6" customWidth="1"/>
    <col min="2305" max="2305" width="12.85546875" style="6" customWidth="1"/>
    <col min="2306" max="2306" width="14.28515625" style="6" customWidth="1"/>
    <col min="2307" max="2307" width="15.7109375" style="6" customWidth="1"/>
    <col min="2308" max="2308" width="14.140625" style="6" customWidth="1"/>
    <col min="2309" max="2309" width="9.85546875" style="6" customWidth="1"/>
    <col min="2310" max="2310" width="0.140625" style="6" customWidth="1"/>
    <col min="2311" max="2555" width="9.140625" style="6"/>
    <col min="2556" max="2556" width="4.7109375" style="6" customWidth="1"/>
    <col min="2557" max="2557" width="39.140625" style="6" customWidth="1"/>
    <col min="2558" max="2558" width="8.5703125" style="6" customWidth="1"/>
    <col min="2559" max="2559" width="12.28515625" style="6" customWidth="1"/>
    <col min="2560" max="2560" width="11.7109375" style="6" customWidth="1"/>
    <col min="2561" max="2561" width="12.85546875" style="6" customWidth="1"/>
    <col min="2562" max="2562" width="14.28515625" style="6" customWidth="1"/>
    <col min="2563" max="2563" width="15.7109375" style="6" customWidth="1"/>
    <col min="2564" max="2564" width="14.140625" style="6" customWidth="1"/>
    <col min="2565" max="2565" width="9.85546875" style="6" customWidth="1"/>
    <col min="2566" max="2566" width="0.140625" style="6" customWidth="1"/>
    <col min="2567" max="2811" width="9.140625" style="6"/>
    <col min="2812" max="2812" width="4.7109375" style="6" customWidth="1"/>
    <col min="2813" max="2813" width="39.140625" style="6" customWidth="1"/>
    <col min="2814" max="2814" width="8.5703125" style="6" customWidth="1"/>
    <col min="2815" max="2815" width="12.28515625" style="6" customWidth="1"/>
    <col min="2816" max="2816" width="11.7109375" style="6" customWidth="1"/>
    <col min="2817" max="2817" width="12.85546875" style="6" customWidth="1"/>
    <col min="2818" max="2818" width="14.28515625" style="6" customWidth="1"/>
    <col min="2819" max="2819" width="15.7109375" style="6" customWidth="1"/>
    <col min="2820" max="2820" width="14.140625" style="6" customWidth="1"/>
    <col min="2821" max="2821" width="9.85546875" style="6" customWidth="1"/>
    <col min="2822" max="2822" width="0.140625" style="6" customWidth="1"/>
    <col min="2823" max="3067" width="9.140625" style="6"/>
    <col min="3068" max="3068" width="4.7109375" style="6" customWidth="1"/>
    <col min="3069" max="3069" width="39.140625" style="6" customWidth="1"/>
    <col min="3070" max="3070" width="8.5703125" style="6" customWidth="1"/>
    <col min="3071" max="3071" width="12.28515625" style="6" customWidth="1"/>
    <col min="3072" max="3072" width="11.7109375" style="6" customWidth="1"/>
    <col min="3073" max="3073" width="12.85546875" style="6" customWidth="1"/>
    <col min="3074" max="3074" width="14.28515625" style="6" customWidth="1"/>
    <col min="3075" max="3075" width="15.7109375" style="6" customWidth="1"/>
    <col min="3076" max="3076" width="14.140625" style="6" customWidth="1"/>
    <col min="3077" max="3077" width="9.85546875" style="6" customWidth="1"/>
    <col min="3078" max="3078" width="0.140625" style="6" customWidth="1"/>
    <col min="3079" max="3323" width="9.140625" style="6"/>
    <col min="3324" max="3324" width="4.7109375" style="6" customWidth="1"/>
    <col min="3325" max="3325" width="39.140625" style="6" customWidth="1"/>
    <col min="3326" max="3326" width="8.5703125" style="6" customWidth="1"/>
    <col min="3327" max="3327" width="12.28515625" style="6" customWidth="1"/>
    <col min="3328" max="3328" width="11.7109375" style="6" customWidth="1"/>
    <col min="3329" max="3329" width="12.85546875" style="6" customWidth="1"/>
    <col min="3330" max="3330" width="14.28515625" style="6" customWidth="1"/>
    <col min="3331" max="3331" width="15.7109375" style="6" customWidth="1"/>
    <col min="3332" max="3332" width="14.140625" style="6" customWidth="1"/>
    <col min="3333" max="3333" width="9.85546875" style="6" customWidth="1"/>
    <col min="3334" max="3334" width="0.140625" style="6" customWidth="1"/>
    <col min="3335" max="3579" width="9.140625" style="6"/>
    <col min="3580" max="3580" width="4.7109375" style="6" customWidth="1"/>
    <col min="3581" max="3581" width="39.140625" style="6" customWidth="1"/>
    <col min="3582" max="3582" width="8.5703125" style="6" customWidth="1"/>
    <col min="3583" max="3583" width="12.28515625" style="6" customWidth="1"/>
    <col min="3584" max="3584" width="11.7109375" style="6" customWidth="1"/>
    <col min="3585" max="3585" width="12.85546875" style="6" customWidth="1"/>
    <col min="3586" max="3586" width="14.28515625" style="6" customWidth="1"/>
    <col min="3587" max="3587" width="15.7109375" style="6" customWidth="1"/>
    <col min="3588" max="3588" width="14.140625" style="6" customWidth="1"/>
    <col min="3589" max="3589" width="9.85546875" style="6" customWidth="1"/>
    <col min="3590" max="3590" width="0.140625" style="6" customWidth="1"/>
    <col min="3591" max="3835" width="9.140625" style="6"/>
    <col min="3836" max="3836" width="4.7109375" style="6" customWidth="1"/>
    <col min="3837" max="3837" width="39.140625" style="6" customWidth="1"/>
    <col min="3838" max="3838" width="8.5703125" style="6" customWidth="1"/>
    <col min="3839" max="3839" width="12.28515625" style="6" customWidth="1"/>
    <col min="3840" max="3840" width="11.7109375" style="6" customWidth="1"/>
    <col min="3841" max="3841" width="12.85546875" style="6" customWidth="1"/>
    <col min="3842" max="3842" width="14.28515625" style="6" customWidth="1"/>
    <col min="3843" max="3843" width="15.7109375" style="6" customWidth="1"/>
    <col min="3844" max="3844" width="14.140625" style="6" customWidth="1"/>
    <col min="3845" max="3845" width="9.85546875" style="6" customWidth="1"/>
    <col min="3846" max="3846" width="0.140625" style="6" customWidth="1"/>
    <col min="3847" max="4091" width="9.140625" style="6"/>
    <col min="4092" max="4092" width="4.7109375" style="6" customWidth="1"/>
    <col min="4093" max="4093" width="39.140625" style="6" customWidth="1"/>
    <col min="4094" max="4094" width="8.5703125" style="6" customWidth="1"/>
    <col min="4095" max="4095" width="12.28515625" style="6" customWidth="1"/>
    <col min="4096" max="4096" width="11.7109375" style="6" customWidth="1"/>
    <col min="4097" max="4097" width="12.85546875" style="6" customWidth="1"/>
    <col min="4098" max="4098" width="14.28515625" style="6" customWidth="1"/>
    <col min="4099" max="4099" width="15.7109375" style="6" customWidth="1"/>
    <col min="4100" max="4100" width="14.140625" style="6" customWidth="1"/>
    <col min="4101" max="4101" width="9.85546875" style="6" customWidth="1"/>
    <col min="4102" max="4102" width="0.140625" style="6" customWidth="1"/>
    <col min="4103" max="4347" width="9.140625" style="6"/>
    <col min="4348" max="4348" width="4.7109375" style="6" customWidth="1"/>
    <col min="4349" max="4349" width="39.140625" style="6" customWidth="1"/>
    <col min="4350" max="4350" width="8.5703125" style="6" customWidth="1"/>
    <col min="4351" max="4351" width="12.28515625" style="6" customWidth="1"/>
    <col min="4352" max="4352" width="11.7109375" style="6" customWidth="1"/>
    <col min="4353" max="4353" width="12.85546875" style="6" customWidth="1"/>
    <col min="4354" max="4354" width="14.28515625" style="6" customWidth="1"/>
    <col min="4355" max="4355" width="15.7109375" style="6" customWidth="1"/>
    <col min="4356" max="4356" width="14.140625" style="6" customWidth="1"/>
    <col min="4357" max="4357" width="9.85546875" style="6" customWidth="1"/>
    <col min="4358" max="4358" width="0.140625" style="6" customWidth="1"/>
    <col min="4359" max="4603" width="9.140625" style="6"/>
    <col min="4604" max="4604" width="4.7109375" style="6" customWidth="1"/>
    <col min="4605" max="4605" width="39.140625" style="6" customWidth="1"/>
    <col min="4606" max="4606" width="8.5703125" style="6" customWidth="1"/>
    <col min="4607" max="4607" width="12.28515625" style="6" customWidth="1"/>
    <col min="4608" max="4608" width="11.7109375" style="6" customWidth="1"/>
    <col min="4609" max="4609" width="12.85546875" style="6" customWidth="1"/>
    <col min="4610" max="4610" width="14.28515625" style="6" customWidth="1"/>
    <col min="4611" max="4611" width="15.7109375" style="6" customWidth="1"/>
    <col min="4612" max="4612" width="14.140625" style="6" customWidth="1"/>
    <col min="4613" max="4613" width="9.85546875" style="6" customWidth="1"/>
    <col min="4614" max="4614" width="0.140625" style="6" customWidth="1"/>
    <col min="4615" max="4859" width="9.140625" style="6"/>
    <col min="4860" max="4860" width="4.7109375" style="6" customWidth="1"/>
    <col min="4861" max="4861" width="39.140625" style="6" customWidth="1"/>
    <col min="4862" max="4862" width="8.5703125" style="6" customWidth="1"/>
    <col min="4863" max="4863" width="12.28515625" style="6" customWidth="1"/>
    <col min="4864" max="4864" width="11.7109375" style="6" customWidth="1"/>
    <col min="4865" max="4865" width="12.85546875" style="6" customWidth="1"/>
    <col min="4866" max="4866" width="14.28515625" style="6" customWidth="1"/>
    <col min="4867" max="4867" width="15.7109375" style="6" customWidth="1"/>
    <col min="4868" max="4868" width="14.140625" style="6" customWidth="1"/>
    <col min="4869" max="4869" width="9.85546875" style="6" customWidth="1"/>
    <col min="4870" max="4870" width="0.140625" style="6" customWidth="1"/>
    <col min="4871" max="5115" width="9.140625" style="6"/>
    <col min="5116" max="5116" width="4.7109375" style="6" customWidth="1"/>
    <col min="5117" max="5117" width="39.140625" style="6" customWidth="1"/>
    <col min="5118" max="5118" width="8.5703125" style="6" customWidth="1"/>
    <col min="5119" max="5119" width="12.28515625" style="6" customWidth="1"/>
    <col min="5120" max="5120" width="11.7109375" style="6" customWidth="1"/>
    <col min="5121" max="5121" width="12.85546875" style="6" customWidth="1"/>
    <col min="5122" max="5122" width="14.28515625" style="6" customWidth="1"/>
    <col min="5123" max="5123" width="15.7109375" style="6" customWidth="1"/>
    <col min="5124" max="5124" width="14.140625" style="6" customWidth="1"/>
    <col min="5125" max="5125" width="9.85546875" style="6" customWidth="1"/>
    <col min="5126" max="5126" width="0.140625" style="6" customWidth="1"/>
    <col min="5127" max="5371" width="9.140625" style="6"/>
    <col min="5372" max="5372" width="4.7109375" style="6" customWidth="1"/>
    <col min="5373" max="5373" width="39.140625" style="6" customWidth="1"/>
    <col min="5374" max="5374" width="8.5703125" style="6" customWidth="1"/>
    <col min="5375" max="5375" width="12.28515625" style="6" customWidth="1"/>
    <col min="5376" max="5376" width="11.7109375" style="6" customWidth="1"/>
    <col min="5377" max="5377" width="12.85546875" style="6" customWidth="1"/>
    <col min="5378" max="5378" width="14.28515625" style="6" customWidth="1"/>
    <col min="5379" max="5379" width="15.7109375" style="6" customWidth="1"/>
    <col min="5380" max="5380" width="14.140625" style="6" customWidth="1"/>
    <col min="5381" max="5381" width="9.85546875" style="6" customWidth="1"/>
    <col min="5382" max="5382" width="0.140625" style="6" customWidth="1"/>
    <col min="5383" max="5627" width="9.140625" style="6"/>
    <col min="5628" max="5628" width="4.7109375" style="6" customWidth="1"/>
    <col min="5629" max="5629" width="39.140625" style="6" customWidth="1"/>
    <col min="5630" max="5630" width="8.5703125" style="6" customWidth="1"/>
    <col min="5631" max="5631" width="12.28515625" style="6" customWidth="1"/>
    <col min="5632" max="5632" width="11.7109375" style="6" customWidth="1"/>
    <col min="5633" max="5633" width="12.85546875" style="6" customWidth="1"/>
    <col min="5634" max="5634" width="14.28515625" style="6" customWidth="1"/>
    <col min="5635" max="5635" width="15.7109375" style="6" customWidth="1"/>
    <col min="5636" max="5636" width="14.140625" style="6" customWidth="1"/>
    <col min="5637" max="5637" width="9.85546875" style="6" customWidth="1"/>
    <col min="5638" max="5638" width="0.140625" style="6" customWidth="1"/>
    <col min="5639" max="5883" width="9.140625" style="6"/>
    <col min="5884" max="5884" width="4.7109375" style="6" customWidth="1"/>
    <col min="5885" max="5885" width="39.140625" style="6" customWidth="1"/>
    <col min="5886" max="5886" width="8.5703125" style="6" customWidth="1"/>
    <col min="5887" max="5887" width="12.28515625" style="6" customWidth="1"/>
    <col min="5888" max="5888" width="11.7109375" style="6" customWidth="1"/>
    <col min="5889" max="5889" width="12.85546875" style="6" customWidth="1"/>
    <col min="5890" max="5890" width="14.28515625" style="6" customWidth="1"/>
    <col min="5891" max="5891" width="15.7109375" style="6" customWidth="1"/>
    <col min="5892" max="5892" width="14.140625" style="6" customWidth="1"/>
    <col min="5893" max="5893" width="9.85546875" style="6" customWidth="1"/>
    <col min="5894" max="5894" width="0.140625" style="6" customWidth="1"/>
    <col min="5895" max="6139" width="9.140625" style="6"/>
    <col min="6140" max="6140" width="4.7109375" style="6" customWidth="1"/>
    <col min="6141" max="6141" width="39.140625" style="6" customWidth="1"/>
    <col min="6142" max="6142" width="8.5703125" style="6" customWidth="1"/>
    <col min="6143" max="6143" width="12.28515625" style="6" customWidth="1"/>
    <col min="6144" max="6144" width="11.7109375" style="6" customWidth="1"/>
    <col min="6145" max="6145" width="12.85546875" style="6" customWidth="1"/>
    <col min="6146" max="6146" width="14.28515625" style="6" customWidth="1"/>
    <col min="6147" max="6147" width="15.7109375" style="6" customWidth="1"/>
    <col min="6148" max="6148" width="14.140625" style="6" customWidth="1"/>
    <col min="6149" max="6149" width="9.85546875" style="6" customWidth="1"/>
    <col min="6150" max="6150" width="0.140625" style="6" customWidth="1"/>
    <col min="6151" max="6395" width="9.140625" style="6"/>
    <col min="6396" max="6396" width="4.7109375" style="6" customWidth="1"/>
    <col min="6397" max="6397" width="39.140625" style="6" customWidth="1"/>
    <col min="6398" max="6398" width="8.5703125" style="6" customWidth="1"/>
    <col min="6399" max="6399" width="12.28515625" style="6" customWidth="1"/>
    <col min="6400" max="6400" width="11.7109375" style="6" customWidth="1"/>
    <col min="6401" max="6401" width="12.85546875" style="6" customWidth="1"/>
    <col min="6402" max="6402" width="14.28515625" style="6" customWidth="1"/>
    <col min="6403" max="6403" width="15.7109375" style="6" customWidth="1"/>
    <col min="6404" max="6404" width="14.140625" style="6" customWidth="1"/>
    <col min="6405" max="6405" width="9.85546875" style="6" customWidth="1"/>
    <col min="6406" max="6406" width="0.140625" style="6" customWidth="1"/>
    <col min="6407" max="6651" width="9.140625" style="6"/>
    <col min="6652" max="6652" width="4.7109375" style="6" customWidth="1"/>
    <col min="6653" max="6653" width="39.140625" style="6" customWidth="1"/>
    <col min="6654" max="6654" width="8.5703125" style="6" customWidth="1"/>
    <col min="6655" max="6655" width="12.28515625" style="6" customWidth="1"/>
    <col min="6656" max="6656" width="11.7109375" style="6" customWidth="1"/>
    <col min="6657" max="6657" width="12.85546875" style="6" customWidth="1"/>
    <col min="6658" max="6658" width="14.28515625" style="6" customWidth="1"/>
    <col min="6659" max="6659" width="15.7109375" style="6" customWidth="1"/>
    <col min="6660" max="6660" width="14.140625" style="6" customWidth="1"/>
    <col min="6661" max="6661" width="9.85546875" style="6" customWidth="1"/>
    <col min="6662" max="6662" width="0.140625" style="6" customWidth="1"/>
    <col min="6663" max="6907" width="9.140625" style="6"/>
    <col min="6908" max="6908" width="4.7109375" style="6" customWidth="1"/>
    <col min="6909" max="6909" width="39.140625" style="6" customWidth="1"/>
    <col min="6910" max="6910" width="8.5703125" style="6" customWidth="1"/>
    <col min="6911" max="6911" width="12.28515625" style="6" customWidth="1"/>
    <col min="6912" max="6912" width="11.7109375" style="6" customWidth="1"/>
    <col min="6913" max="6913" width="12.85546875" style="6" customWidth="1"/>
    <col min="6914" max="6914" width="14.28515625" style="6" customWidth="1"/>
    <col min="6915" max="6915" width="15.7109375" style="6" customWidth="1"/>
    <col min="6916" max="6916" width="14.140625" style="6" customWidth="1"/>
    <col min="6917" max="6917" width="9.85546875" style="6" customWidth="1"/>
    <col min="6918" max="6918" width="0.140625" style="6" customWidth="1"/>
    <col min="6919" max="7163" width="9.140625" style="6"/>
    <col min="7164" max="7164" width="4.7109375" style="6" customWidth="1"/>
    <col min="7165" max="7165" width="39.140625" style="6" customWidth="1"/>
    <col min="7166" max="7166" width="8.5703125" style="6" customWidth="1"/>
    <col min="7167" max="7167" width="12.28515625" style="6" customWidth="1"/>
    <col min="7168" max="7168" width="11.7109375" style="6" customWidth="1"/>
    <col min="7169" max="7169" width="12.85546875" style="6" customWidth="1"/>
    <col min="7170" max="7170" width="14.28515625" style="6" customWidth="1"/>
    <col min="7171" max="7171" width="15.7109375" style="6" customWidth="1"/>
    <col min="7172" max="7172" width="14.140625" style="6" customWidth="1"/>
    <col min="7173" max="7173" width="9.85546875" style="6" customWidth="1"/>
    <col min="7174" max="7174" width="0.140625" style="6" customWidth="1"/>
    <col min="7175" max="7419" width="9.140625" style="6"/>
    <col min="7420" max="7420" width="4.7109375" style="6" customWidth="1"/>
    <col min="7421" max="7421" width="39.140625" style="6" customWidth="1"/>
    <col min="7422" max="7422" width="8.5703125" style="6" customWidth="1"/>
    <col min="7423" max="7423" width="12.28515625" style="6" customWidth="1"/>
    <col min="7424" max="7424" width="11.7109375" style="6" customWidth="1"/>
    <col min="7425" max="7425" width="12.85546875" style="6" customWidth="1"/>
    <col min="7426" max="7426" width="14.28515625" style="6" customWidth="1"/>
    <col min="7427" max="7427" width="15.7109375" style="6" customWidth="1"/>
    <col min="7428" max="7428" width="14.140625" style="6" customWidth="1"/>
    <col min="7429" max="7429" width="9.85546875" style="6" customWidth="1"/>
    <col min="7430" max="7430" width="0.140625" style="6" customWidth="1"/>
    <col min="7431" max="7675" width="9.140625" style="6"/>
    <col min="7676" max="7676" width="4.7109375" style="6" customWidth="1"/>
    <col min="7677" max="7677" width="39.140625" style="6" customWidth="1"/>
    <col min="7678" max="7678" width="8.5703125" style="6" customWidth="1"/>
    <col min="7679" max="7679" width="12.28515625" style="6" customWidth="1"/>
    <col min="7680" max="7680" width="11.7109375" style="6" customWidth="1"/>
    <col min="7681" max="7681" width="12.85546875" style="6" customWidth="1"/>
    <col min="7682" max="7682" width="14.28515625" style="6" customWidth="1"/>
    <col min="7683" max="7683" width="15.7109375" style="6" customWidth="1"/>
    <col min="7684" max="7684" width="14.140625" style="6" customWidth="1"/>
    <col min="7685" max="7685" width="9.85546875" style="6" customWidth="1"/>
    <col min="7686" max="7686" width="0.140625" style="6" customWidth="1"/>
    <col min="7687" max="7931" width="9.140625" style="6"/>
    <col min="7932" max="7932" width="4.7109375" style="6" customWidth="1"/>
    <col min="7933" max="7933" width="39.140625" style="6" customWidth="1"/>
    <col min="7934" max="7934" width="8.5703125" style="6" customWidth="1"/>
    <col min="7935" max="7935" width="12.28515625" style="6" customWidth="1"/>
    <col min="7936" max="7936" width="11.7109375" style="6" customWidth="1"/>
    <col min="7937" max="7937" width="12.85546875" style="6" customWidth="1"/>
    <col min="7938" max="7938" width="14.28515625" style="6" customWidth="1"/>
    <col min="7939" max="7939" width="15.7109375" style="6" customWidth="1"/>
    <col min="7940" max="7940" width="14.140625" style="6" customWidth="1"/>
    <col min="7941" max="7941" width="9.85546875" style="6" customWidth="1"/>
    <col min="7942" max="7942" width="0.140625" style="6" customWidth="1"/>
    <col min="7943" max="8187" width="9.140625" style="6"/>
    <col min="8188" max="8188" width="4.7109375" style="6" customWidth="1"/>
    <col min="8189" max="8189" width="39.140625" style="6" customWidth="1"/>
    <col min="8190" max="8190" width="8.5703125" style="6" customWidth="1"/>
    <col min="8191" max="8191" width="12.28515625" style="6" customWidth="1"/>
    <col min="8192" max="8192" width="11.7109375" style="6" customWidth="1"/>
    <col min="8193" max="8193" width="12.85546875" style="6" customWidth="1"/>
    <col min="8194" max="8194" width="14.28515625" style="6" customWidth="1"/>
    <col min="8195" max="8195" width="15.7109375" style="6" customWidth="1"/>
    <col min="8196" max="8196" width="14.140625" style="6" customWidth="1"/>
    <col min="8197" max="8197" width="9.85546875" style="6" customWidth="1"/>
    <col min="8198" max="8198" width="0.140625" style="6" customWidth="1"/>
    <col min="8199" max="8443" width="9.140625" style="6"/>
    <col min="8444" max="8444" width="4.7109375" style="6" customWidth="1"/>
    <col min="8445" max="8445" width="39.140625" style="6" customWidth="1"/>
    <col min="8446" max="8446" width="8.5703125" style="6" customWidth="1"/>
    <col min="8447" max="8447" width="12.28515625" style="6" customWidth="1"/>
    <col min="8448" max="8448" width="11.7109375" style="6" customWidth="1"/>
    <col min="8449" max="8449" width="12.85546875" style="6" customWidth="1"/>
    <col min="8450" max="8450" width="14.28515625" style="6" customWidth="1"/>
    <col min="8451" max="8451" width="15.7109375" style="6" customWidth="1"/>
    <col min="8452" max="8452" width="14.140625" style="6" customWidth="1"/>
    <col min="8453" max="8453" width="9.85546875" style="6" customWidth="1"/>
    <col min="8454" max="8454" width="0.140625" style="6" customWidth="1"/>
    <col min="8455" max="8699" width="9.140625" style="6"/>
    <col min="8700" max="8700" width="4.7109375" style="6" customWidth="1"/>
    <col min="8701" max="8701" width="39.140625" style="6" customWidth="1"/>
    <col min="8702" max="8702" width="8.5703125" style="6" customWidth="1"/>
    <col min="8703" max="8703" width="12.28515625" style="6" customWidth="1"/>
    <col min="8704" max="8704" width="11.7109375" style="6" customWidth="1"/>
    <col min="8705" max="8705" width="12.85546875" style="6" customWidth="1"/>
    <col min="8706" max="8706" width="14.28515625" style="6" customWidth="1"/>
    <col min="8707" max="8707" width="15.7109375" style="6" customWidth="1"/>
    <col min="8708" max="8708" width="14.140625" style="6" customWidth="1"/>
    <col min="8709" max="8709" width="9.85546875" style="6" customWidth="1"/>
    <col min="8710" max="8710" width="0.140625" style="6" customWidth="1"/>
    <col min="8711" max="8955" width="9.140625" style="6"/>
    <col min="8956" max="8956" width="4.7109375" style="6" customWidth="1"/>
    <col min="8957" max="8957" width="39.140625" style="6" customWidth="1"/>
    <col min="8958" max="8958" width="8.5703125" style="6" customWidth="1"/>
    <col min="8959" max="8959" width="12.28515625" style="6" customWidth="1"/>
    <col min="8960" max="8960" width="11.7109375" style="6" customWidth="1"/>
    <col min="8961" max="8961" width="12.85546875" style="6" customWidth="1"/>
    <col min="8962" max="8962" width="14.28515625" style="6" customWidth="1"/>
    <col min="8963" max="8963" width="15.7109375" style="6" customWidth="1"/>
    <col min="8964" max="8964" width="14.140625" style="6" customWidth="1"/>
    <col min="8965" max="8965" width="9.85546875" style="6" customWidth="1"/>
    <col min="8966" max="8966" width="0.140625" style="6" customWidth="1"/>
    <col min="8967" max="9211" width="9.140625" style="6"/>
    <col min="9212" max="9212" width="4.7109375" style="6" customWidth="1"/>
    <col min="9213" max="9213" width="39.140625" style="6" customWidth="1"/>
    <col min="9214" max="9214" width="8.5703125" style="6" customWidth="1"/>
    <col min="9215" max="9215" width="12.28515625" style="6" customWidth="1"/>
    <col min="9216" max="9216" width="11.7109375" style="6" customWidth="1"/>
    <col min="9217" max="9217" width="12.85546875" style="6" customWidth="1"/>
    <col min="9218" max="9218" width="14.28515625" style="6" customWidth="1"/>
    <col min="9219" max="9219" width="15.7109375" style="6" customWidth="1"/>
    <col min="9220" max="9220" width="14.140625" style="6" customWidth="1"/>
    <col min="9221" max="9221" width="9.85546875" style="6" customWidth="1"/>
    <col min="9222" max="9222" width="0.140625" style="6" customWidth="1"/>
    <col min="9223" max="9467" width="9.140625" style="6"/>
    <col min="9468" max="9468" width="4.7109375" style="6" customWidth="1"/>
    <col min="9469" max="9469" width="39.140625" style="6" customWidth="1"/>
    <col min="9470" max="9470" width="8.5703125" style="6" customWidth="1"/>
    <col min="9471" max="9471" width="12.28515625" style="6" customWidth="1"/>
    <col min="9472" max="9472" width="11.7109375" style="6" customWidth="1"/>
    <col min="9473" max="9473" width="12.85546875" style="6" customWidth="1"/>
    <col min="9474" max="9474" width="14.28515625" style="6" customWidth="1"/>
    <col min="9475" max="9475" width="15.7109375" style="6" customWidth="1"/>
    <col min="9476" max="9476" width="14.140625" style="6" customWidth="1"/>
    <col min="9477" max="9477" width="9.85546875" style="6" customWidth="1"/>
    <col min="9478" max="9478" width="0.140625" style="6" customWidth="1"/>
    <col min="9479" max="9723" width="9.140625" style="6"/>
    <col min="9724" max="9724" width="4.7109375" style="6" customWidth="1"/>
    <col min="9725" max="9725" width="39.140625" style="6" customWidth="1"/>
    <col min="9726" max="9726" width="8.5703125" style="6" customWidth="1"/>
    <col min="9727" max="9727" width="12.28515625" style="6" customWidth="1"/>
    <col min="9728" max="9728" width="11.7109375" style="6" customWidth="1"/>
    <col min="9729" max="9729" width="12.85546875" style="6" customWidth="1"/>
    <col min="9730" max="9730" width="14.28515625" style="6" customWidth="1"/>
    <col min="9731" max="9731" width="15.7109375" style="6" customWidth="1"/>
    <col min="9732" max="9732" width="14.140625" style="6" customWidth="1"/>
    <col min="9733" max="9733" width="9.85546875" style="6" customWidth="1"/>
    <col min="9734" max="9734" width="0.140625" style="6" customWidth="1"/>
    <col min="9735" max="9979" width="9.140625" style="6"/>
    <col min="9980" max="9980" width="4.7109375" style="6" customWidth="1"/>
    <col min="9981" max="9981" width="39.140625" style="6" customWidth="1"/>
    <col min="9982" max="9982" width="8.5703125" style="6" customWidth="1"/>
    <col min="9983" max="9983" width="12.28515625" style="6" customWidth="1"/>
    <col min="9984" max="9984" width="11.7109375" style="6" customWidth="1"/>
    <col min="9985" max="9985" width="12.85546875" style="6" customWidth="1"/>
    <col min="9986" max="9986" width="14.28515625" style="6" customWidth="1"/>
    <col min="9987" max="9987" width="15.7109375" style="6" customWidth="1"/>
    <col min="9988" max="9988" width="14.140625" style="6" customWidth="1"/>
    <col min="9989" max="9989" width="9.85546875" style="6" customWidth="1"/>
    <col min="9990" max="9990" width="0.140625" style="6" customWidth="1"/>
    <col min="9991" max="10235" width="9.140625" style="6"/>
    <col min="10236" max="10236" width="4.7109375" style="6" customWidth="1"/>
    <col min="10237" max="10237" width="39.140625" style="6" customWidth="1"/>
    <col min="10238" max="10238" width="8.5703125" style="6" customWidth="1"/>
    <col min="10239" max="10239" width="12.28515625" style="6" customWidth="1"/>
    <col min="10240" max="10240" width="11.7109375" style="6" customWidth="1"/>
    <col min="10241" max="10241" width="12.85546875" style="6" customWidth="1"/>
    <col min="10242" max="10242" width="14.28515625" style="6" customWidth="1"/>
    <col min="10243" max="10243" width="15.7109375" style="6" customWidth="1"/>
    <col min="10244" max="10244" width="14.140625" style="6" customWidth="1"/>
    <col min="10245" max="10245" width="9.85546875" style="6" customWidth="1"/>
    <col min="10246" max="10246" width="0.140625" style="6" customWidth="1"/>
    <col min="10247" max="10491" width="9.140625" style="6"/>
    <col min="10492" max="10492" width="4.7109375" style="6" customWidth="1"/>
    <col min="10493" max="10493" width="39.140625" style="6" customWidth="1"/>
    <col min="10494" max="10494" width="8.5703125" style="6" customWidth="1"/>
    <col min="10495" max="10495" width="12.28515625" style="6" customWidth="1"/>
    <col min="10496" max="10496" width="11.7109375" style="6" customWidth="1"/>
    <col min="10497" max="10497" width="12.85546875" style="6" customWidth="1"/>
    <col min="10498" max="10498" width="14.28515625" style="6" customWidth="1"/>
    <col min="10499" max="10499" width="15.7109375" style="6" customWidth="1"/>
    <col min="10500" max="10500" width="14.140625" style="6" customWidth="1"/>
    <col min="10501" max="10501" width="9.85546875" style="6" customWidth="1"/>
    <col min="10502" max="10502" width="0.140625" style="6" customWidth="1"/>
    <col min="10503" max="10747" width="9.140625" style="6"/>
    <col min="10748" max="10748" width="4.7109375" style="6" customWidth="1"/>
    <col min="10749" max="10749" width="39.140625" style="6" customWidth="1"/>
    <col min="10750" max="10750" width="8.5703125" style="6" customWidth="1"/>
    <col min="10751" max="10751" width="12.28515625" style="6" customWidth="1"/>
    <col min="10752" max="10752" width="11.7109375" style="6" customWidth="1"/>
    <col min="10753" max="10753" width="12.85546875" style="6" customWidth="1"/>
    <col min="10754" max="10754" width="14.28515625" style="6" customWidth="1"/>
    <col min="10755" max="10755" width="15.7109375" style="6" customWidth="1"/>
    <col min="10756" max="10756" width="14.140625" style="6" customWidth="1"/>
    <col min="10757" max="10757" width="9.85546875" style="6" customWidth="1"/>
    <col min="10758" max="10758" width="0.140625" style="6" customWidth="1"/>
    <col min="10759" max="11003" width="9.140625" style="6"/>
    <col min="11004" max="11004" width="4.7109375" style="6" customWidth="1"/>
    <col min="11005" max="11005" width="39.140625" style="6" customWidth="1"/>
    <col min="11006" max="11006" width="8.5703125" style="6" customWidth="1"/>
    <col min="11007" max="11007" width="12.28515625" style="6" customWidth="1"/>
    <col min="11008" max="11008" width="11.7109375" style="6" customWidth="1"/>
    <col min="11009" max="11009" width="12.85546875" style="6" customWidth="1"/>
    <col min="11010" max="11010" width="14.28515625" style="6" customWidth="1"/>
    <col min="11011" max="11011" width="15.7109375" style="6" customWidth="1"/>
    <col min="11012" max="11012" width="14.140625" style="6" customWidth="1"/>
    <col min="11013" max="11013" width="9.85546875" style="6" customWidth="1"/>
    <col min="11014" max="11014" width="0.140625" style="6" customWidth="1"/>
    <col min="11015" max="11259" width="9.140625" style="6"/>
    <col min="11260" max="11260" width="4.7109375" style="6" customWidth="1"/>
    <col min="11261" max="11261" width="39.140625" style="6" customWidth="1"/>
    <col min="11262" max="11262" width="8.5703125" style="6" customWidth="1"/>
    <col min="11263" max="11263" width="12.28515625" style="6" customWidth="1"/>
    <col min="11264" max="11264" width="11.7109375" style="6" customWidth="1"/>
    <col min="11265" max="11265" width="12.85546875" style="6" customWidth="1"/>
    <col min="11266" max="11266" width="14.28515625" style="6" customWidth="1"/>
    <col min="11267" max="11267" width="15.7109375" style="6" customWidth="1"/>
    <col min="11268" max="11268" width="14.140625" style="6" customWidth="1"/>
    <col min="11269" max="11269" width="9.85546875" style="6" customWidth="1"/>
    <col min="11270" max="11270" width="0.140625" style="6" customWidth="1"/>
    <col min="11271" max="11515" width="9.140625" style="6"/>
    <col min="11516" max="11516" width="4.7109375" style="6" customWidth="1"/>
    <col min="11517" max="11517" width="39.140625" style="6" customWidth="1"/>
    <col min="11518" max="11518" width="8.5703125" style="6" customWidth="1"/>
    <col min="11519" max="11519" width="12.28515625" style="6" customWidth="1"/>
    <col min="11520" max="11520" width="11.7109375" style="6" customWidth="1"/>
    <col min="11521" max="11521" width="12.85546875" style="6" customWidth="1"/>
    <col min="11522" max="11522" width="14.28515625" style="6" customWidth="1"/>
    <col min="11523" max="11523" width="15.7109375" style="6" customWidth="1"/>
    <col min="11524" max="11524" width="14.140625" style="6" customWidth="1"/>
    <col min="11525" max="11525" width="9.85546875" style="6" customWidth="1"/>
    <col min="11526" max="11526" width="0.140625" style="6" customWidth="1"/>
    <col min="11527" max="11771" width="9.140625" style="6"/>
    <col min="11772" max="11772" width="4.7109375" style="6" customWidth="1"/>
    <col min="11773" max="11773" width="39.140625" style="6" customWidth="1"/>
    <col min="11774" max="11774" width="8.5703125" style="6" customWidth="1"/>
    <col min="11775" max="11775" width="12.28515625" style="6" customWidth="1"/>
    <col min="11776" max="11776" width="11.7109375" style="6" customWidth="1"/>
    <col min="11777" max="11777" width="12.85546875" style="6" customWidth="1"/>
    <col min="11778" max="11778" width="14.28515625" style="6" customWidth="1"/>
    <col min="11779" max="11779" width="15.7109375" style="6" customWidth="1"/>
    <col min="11780" max="11780" width="14.140625" style="6" customWidth="1"/>
    <col min="11781" max="11781" width="9.85546875" style="6" customWidth="1"/>
    <col min="11782" max="11782" width="0.140625" style="6" customWidth="1"/>
    <col min="11783" max="12027" width="9.140625" style="6"/>
    <col min="12028" max="12028" width="4.7109375" style="6" customWidth="1"/>
    <col min="12029" max="12029" width="39.140625" style="6" customWidth="1"/>
    <col min="12030" max="12030" width="8.5703125" style="6" customWidth="1"/>
    <col min="12031" max="12031" width="12.28515625" style="6" customWidth="1"/>
    <col min="12032" max="12032" width="11.7109375" style="6" customWidth="1"/>
    <col min="12033" max="12033" width="12.85546875" style="6" customWidth="1"/>
    <col min="12034" max="12034" width="14.28515625" style="6" customWidth="1"/>
    <col min="12035" max="12035" width="15.7109375" style="6" customWidth="1"/>
    <col min="12036" max="12036" width="14.140625" style="6" customWidth="1"/>
    <col min="12037" max="12037" width="9.85546875" style="6" customWidth="1"/>
    <col min="12038" max="12038" width="0.140625" style="6" customWidth="1"/>
    <col min="12039" max="12283" width="9.140625" style="6"/>
    <col min="12284" max="12284" width="4.7109375" style="6" customWidth="1"/>
    <col min="12285" max="12285" width="39.140625" style="6" customWidth="1"/>
    <col min="12286" max="12286" width="8.5703125" style="6" customWidth="1"/>
    <col min="12287" max="12287" width="12.28515625" style="6" customWidth="1"/>
    <col min="12288" max="12288" width="11.7109375" style="6" customWidth="1"/>
    <col min="12289" max="12289" width="12.85546875" style="6" customWidth="1"/>
    <col min="12290" max="12290" width="14.28515625" style="6" customWidth="1"/>
    <col min="12291" max="12291" width="15.7109375" style="6" customWidth="1"/>
    <col min="12292" max="12292" width="14.140625" style="6" customWidth="1"/>
    <col min="12293" max="12293" width="9.85546875" style="6" customWidth="1"/>
    <col min="12294" max="12294" width="0.140625" style="6" customWidth="1"/>
    <col min="12295" max="12539" width="9.140625" style="6"/>
    <col min="12540" max="12540" width="4.7109375" style="6" customWidth="1"/>
    <col min="12541" max="12541" width="39.140625" style="6" customWidth="1"/>
    <col min="12542" max="12542" width="8.5703125" style="6" customWidth="1"/>
    <col min="12543" max="12543" width="12.28515625" style="6" customWidth="1"/>
    <col min="12544" max="12544" width="11.7109375" style="6" customWidth="1"/>
    <col min="12545" max="12545" width="12.85546875" style="6" customWidth="1"/>
    <col min="12546" max="12546" width="14.28515625" style="6" customWidth="1"/>
    <col min="12547" max="12547" width="15.7109375" style="6" customWidth="1"/>
    <col min="12548" max="12548" width="14.140625" style="6" customWidth="1"/>
    <col min="12549" max="12549" width="9.85546875" style="6" customWidth="1"/>
    <col min="12550" max="12550" width="0.140625" style="6" customWidth="1"/>
    <col min="12551" max="12795" width="9.140625" style="6"/>
    <col min="12796" max="12796" width="4.7109375" style="6" customWidth="1"/>
    <col min="12797" max="12797" width="39.140625" style="6" customWidth="1"/>
    <col min="12798" max="12798" width="8.5703125" style="6" customWidth="1"/>
    <col min="12799" max="12799" width="12.28515625" style="6" customWidth="1"/>
    <col min="12800" max="12800" width="11.7109375" style="6" customWidth="1"/>
    <col min="12801" max="12801" width="12.85546875" style="6" customWidth="1"/>
    <col min="12802" max="12802" width="14.28515625" style="6" customWidth="1"/>
    <col min="12803" max="12803" width="15.7109375" style="6" customWidth="1"/>
    <col min="12804" max="12804" width="14.140625" style="6" customWidth="1"/>
    <col min="12805" max="12805" width="9.85546875" style="6" customWidth="1"/>
    <col min="12806" max="12806" width="0.140625" style="6" customWidth="1"/>
    <col min="12807" max="13051" width="9.140625" style="6"/>
    <col min="13052" max="13052" width="4.7109375" style="6" customWidth="1"/>
    <col min="13053" max="13053" width="39.140625" style="6" customWidth="1"/>
    <col min="13054" max="13054" width="8.5703125" style="6" customWidth="1"/>
    <col min="13055" max="13055" width="12.28515625" style="6" customWidth="1"/>
    <col min="13056" max="13056" width="11.7109375" style="6" customWidth="1"/>
    <col min="13057" max="13057" width="12.85546875" style="6" customWidth="1"/>
    <col min="13058" max="13058" width="14.28515625" style="6" customWidth="1"/>
    <col min="13059" max="13059" width="15.7109375" style="6" customWidth="1"/>
    <col min="13060" max="13060" width="14.140625" style="6" customWidth="1"/>
    <col min="13061" max="13061" width="9.85546875" style="6" customWidth="1"/>
    <col min="13062" max="13062" width="0.140625" style="6" customWidth="1"/>
    <col min="13063" max="13307" width="9.140625" style="6"/>
    <col min="13308" max="13308" width="4.7109375" style="6" customWidth="1"/>
    <col min="13309" max="13309" width="39.140625" style="6" customWidth="1"/>
    <col min="13310" max="13310" width="8.5703125" style="6" customWidth="1"/>
    <col min="13311" max="13311" width="12.28515625" style="6" customWidth="1"/>
    <col min="13312" max="13312" width="11.7109375" style="6" customWidth="1"/>
    <col min="13313" max="13313" width="12.85546875" style="6" customWidth="1"/>
    <col min="13314" max="13314" width="14.28515625" style="6" customWidth="1"/>
    <col min="13315" max="13315" width="15.7109375" style="6" customWidth="1"/>
    <col min="13316" max="13316" width="14.140625" style="6" customWidth="1"/>
    <col min="13317" max="13317" width="9.85546875" style="6" customWidth="1"/>
    <col min="13318" max="13318" width="0.140625" style="6" customWidth="1"/>
    <col min="13319" max="13563" width="9.140625" style="6"/>
    <col min="13564" max="13564" width="4.7109375" style="6" customWidth="1"/>
    <col min="13565" max="13565" width="39.140625" style="6" customWidth="1"/>
    <col min="13566" max="13566" width="8.5703125" style="6" customWidth="1"/>
    <col min="13567" max="13567" width="12.28515625" style="6" customWidth="1"/>
    <col min="13568" max="13568" width="11.7109375" style="6" customWidth="1"/>
    <col min="13569" max="13569" width="12.85546875" style="6" customWidth="1"/>
    <col min="13570" max="13570" width="14.28515625" style="6" customWidth="1"/>
    <col min="13571" max="13571" width="15.7109375" style="6" customWidth="1"/>
    <col min="13572" max="13572" width="14.140625" style="6" customWidth="1"/>
    <col min="13573" max="13573" width="9.85546875" style="6" customWidth="1"/>
    <col min="13574" max="13574" width="0.140625" style="6" customWidth="1"/>
    <col min="13575" max="13819" width="9.140625" style="6"/>
    <col min="13820" max="13820" width="4.7109375" style="6" customWidth="1"/>
    <col min="13821" max="13821" width="39.140625" style="6" customWidth="1"/>
    <col min="13822" max="13822" width="8.5703125" style="6" customWidth="1"/>
    <col min="13823" max="13823" width="12.28515625" style="6" customWidth="1"/>
    <col min="13824" max="13824" width="11.7109375" style="6" customWidth="1"/>
    <col min="13825" max="13825" width="12.85546875" style="6" customWidth="1"/>
    <col min="13826" max="13826" width="14.28515625" style="6" customWidth="1"/>
    <col min="13827" max="13827" width="15.7109375" style="6" customWidth="1"/>
    <col min="13828" max="13828" width="14.140625" style="6" customWidth="1"/>
    <col min="13829" max="13829" width="9.85546875" style="6" customWidth="1"/>
    <col min="13830" max="13830" width="0.140625" style="6" customWidth="1"/>
    <col min="13831" max="14075" width="9.140625" style="6"/>
    <col min="14076" max="14076" width="4.7109375" style="6" customWidth="1"/>
    <col min="14077" max="14077" width="39.140625" style="6" customWidth="1"/>
    <col min="14078" max="14078" width="8.5703125" style="6" customWidth="1"/>
    <col min="14079" max="14079" width="12.28515625" style="6" customWidth="1"/>
    <col min="14080" max="14080" width="11.7109375" style="6" customWidth="1"/>
    <col min="14081" max="14081" width="12.85546875" style="6" customWidth="1"/>
    <col min="14082" max="14082" width="14.28515625" style="6" customWidth="1"/>
    <col min="14083" max="14083" width="15.7109375" style="6" customWidth="1"/>
    <col min="14084" max="14084" width="14.140625" style="6" customWidth="1"/>
    <col min="14085" max="14085" width="9.85546875" style="6" customWidth="1"/>
    <col min="14086" max="14086" width="0.140625" style="6" customWidth="1"/>
    <col min="14087" max="14331" width="9.140625" style="6"/>
    <col min="14332" max="14332" width="4.7109375" style="6" customWidth="1"/>
    <col min="14333" max="14333" width="39.140625" style="6" customWidth="1"/>
    <col min="14334" max="14334" width="8.5703125" style="6" customWidth="1"/>
    <col min="14335" max="14335" width="12.28515625" style="6" customWidth="1"/>
    <col min="14336" max="14336" width="11.7109375" style="6" customWidth="1"/>
    <col min="14337" max="14337" width="12.85546875" style="6" customWidth="1"/>
    <col min="14338" max="14338" width="14.28515625" style="6" customWidth="1"/>
    <col min="14339" max="14339" width="15.7109375" style="6" customWidth="1"/>
    <col min="14340" max="14340" width="14.140625" style="6" customWidth="1"/>
    <col min="14341" max="14341" width="9.85546875" style="6" customWidth="1"/>
    <col min="14342" max="14342" width="0.140625" style="6" customWidth="1"/>
    <col min="14343" max="14587" width="9.140625" style="6"/>
    <col min="14588" max="14588" width="4.7109375" style="6" customWidth="1"/>
    <col min="14589" max="14589" width="39.140625" style="6" customWidth="1"/>
    <col min="14590" max="14590" width="8.5703125" style="6" customWidth="1"/>
    <col min="14591" max="14591" width="12.28515625" style="6" customWidth="1"/>
    <col min="14592" max="14592" width="11.7109375" style="6" customWidth="1"/>
    <col min="14593" max="14593" width="12.85546875" style="6" customWidth="1"/>
    <col min="14594" max="14594" width="14.28515625" style="6" customWidth="1"/>
    <col min="14595" max="14595" width="15.7109375" style="6" customWidth="1"/>
    <col min="14596" max="14596" width="14.140625" style="6" customWidth="1"/>
    <col min="14597" max="14597" width="9.85546875" style="6" customWidth="1"/>
    <col min="14598" max="14598" width="0.140625" style="6" customWidth="1"/>
    <col min="14599" max="14843" width="9.140625" style="6"/>
    <col min="14844" max="14844" width="4.7109375" style="6" customWidth="1"/>
    <col min="14845" max="14845" width="39.140625" style="6" customWidth="1"/>
    <col min="14846" max="14846" width="8.5703125" style="6" customWidth="1"/>
    <col min="14847" max="14847" width="12.28515625" style="6" customWidth="1"/>
    <col min="14848" max="14848" width="11.7109375" style="6" customWidth="1"/>
    <col min="14849" max="14849" width="12.85546875" style="6" customWidth="1"/>
    <col min="14850" max="14850" width="14.28515625" style="6" customWidth="1"/>
    <col min="14851" max="14851" width="15.7109375" style="6" customWidth="1"/>
    <col min="14852" max="14852" width="14.140625" style="6" customWidth="1"/>
    <col min="14853" max="14853" width="9.85546875" style="6" customWidth="1"/>
    <col min="14854" max="14854" width="0.140625" style="6" customWidth="1"/>
    <col min="14855" max="15099" width="9.140625" style="6"/>
    <col min="15100" max="15100" width="4.7109375" style="6" customWidth="1"/>
    <col min="15101" max="15101" width="39.140625" style="6" customWidth="1"/>
    <col min="15102" max="15102" width="8.5703125" style="6" customWidth="1"/>
    <col min="15103" max="15103" width="12.28515625" style="6" customWidth="1"/>
    <col min="15104" max="15104" width="11.7109375" style="6" customWidth="1"/>
    <col min="15105" max="15105" width="12.85546875" style="6" customWidth="1"/>
    <col min="15106" max="15106" width="14.28515625" style="6" customWidth="1"/>
    <col min="15107" max="15107" width="15.7109375" style="6" customWidth="1"/>
    <col min="15108" max="15108" width="14.140625" style="6" customWidth="1"/>
    <col min="15109" max="15109" width="9.85546875" style="6" customWidth="1"/>
    <col min="15110" max="15110" width="0.140625" style="6" customWidth="1"/>
    <col min="15111" max="15355" width="9.140625" style="6"/>
    <col min="15356" max="15356" width="4.7109375" style="6" customWidth="1"/>
    <col min="15357" max="15357" width="39.140625" style="6" customWidth="1"/>
    <col min="15358" max="15358" width="8.5703125" style="6" customWidth="1"/>
    <col min="15359" max="15359" width="12.28515625" style="6" customWidth="1"/>
    <col min="15360" max="15360" width="11.7109375" style="6" customWidth="1"/>
    <col min="15361" max="15361" width="12.85546875" style="6" customWidth="1"/>
    <col min="15362" max="15362" width="14.28515625" style="6" customWidth="1"/>
    <col min="15363" max="15363" width="15.7109375" style="6" customWidth="1"/>
    <col min="15364" max="15364" width="14.140625" style="6" customWidth="1"/>
    <col min="15365" max="15365" width="9.85546875" style="6" customWidth="1"/>
    <col min="15366" max="15366" width="0.140625" style="6" customWidth="1"/>
    <col min="15367" max="15611" width="9.140625" style="6"/>
    <col min="15612" max="15612" width="4.7109375" style="6" customWidth="1"/>
    <col min="15613" max="15613" width="39.140625" style="6" customWidth="1"/>
    <col min="15614" max="15614" width="8.5703125" style="6" customWidth="1"/>
    <col min="15615" max="15615" width="12.28515625" style="6" customWidth="1"/>
    <col min="15616" max="15616" width="11.7109375" style="6" customWidth="1"/>
    <col min="15617" max="15617" width="12.85546875" style="6" customWidth="1"/>
    <col min="15618" max="15618" width="14.28515625" style="6" customWidth="1"/>
    <col min="15619" max="15619" width="15.7109375" style="6" customWidth="1"/>
    <col min="15620" max="15620" width="14.140625" style="6" customWidth="1"/>
    <col min="15621" max="15621" width="9.85546875" style="6" customWidth="1"/>
    <col min="15622" max="15622" width="0.140625" style="6" customWidth="1"/>
    <col min="15623" max="15867" width="9.140625" style="6"/>
    <col min="15868" max="15868" width="4.7109375" style="6" customWidth="1"/>
    <col min="15869" max="15869" width="39.140625" style="6" customWidth="1"/>
    <col min="15870" max="15870" width="8.5703125" style="6" customWidth="1"/>
    <col min="15871" max="15871" width="12.28515625" style="6" customWidth="1"/>
    <col min="15872" max="15872" width="11.7109375" style="6" customWidth="1"/>
    <col min="15873" max="15873" width="12.85546875" style="6" customWidth="1"/>
    <col min="15874" max="15874" width="14.28515625" style="6" customWidth="1"/>
    <col min="15875" max="15875" width="15.7109375" style="6" customWidth="1"/>
    <col min="15876" max="15876" width="14.140625" style="6" customWidth="1"/>
    <col min="15877" max="15877" width="9.85546875" style="6" customWidth="1"/>
    <col min="15878" max="15878" width="0.140625" style="6" customWidth="1"/>
    <col min="15879" max="16123" width="9.140625" style="6"/>
    <col min="16124" max="16124" width="4.7109375" style="6" customWidth="1"/>
    <col min="16125" max="16125" width="39.140625" style="6" customWidth="1"/>
    <col min="16126" max="16126" width="8.5703125" style="6" customWidth="1"/>
    <col min="16127" max="16127" width="12.28515625" style="6" customWidth="1"/>
    <col min="16128" max="16128" width="11.7109375" style="6" customWidth="1"/>
    <col min="16129" max="16129" width="12.85546875" style="6" customWidth="1"/>
    <col min="16130" max="16130" width="14.28515625" style="6" customWidth="1"/>
    <col min="16131" max="16131" width="15.7109375" style="6" customWidth="1"/>
    <col min="16132" max="16132" width="14.140625" style="6" customWidth="1"/>
    <col min="16133" max="16133" width="9.85546875" style="6" customWidth="1"/>
    <col min="16134" max="16134" width="0.140625" style="6" customWidth="1"/>
    <col min="16135" max="16384" width="9.140625" style="6"/>
  </cols>
  <sheetData>
    <row r="1" spans="1:9" s="340" customFormat="1" ht="30" customHeight="1">
      <c r="A1" s="468" t="s">
        <v>343</v>
      </c>
      <c r="B1" s="468"/>
      <c r="C1" s="468"/>
      <c r="D1" s="468"/>
      <c r="E1" s="339"/>
      <c r="F1" s="339"/>
      <c r="G1" s="339"/>
    </row>
    <row r="2" spans="1:9" ht="20.100000000000001" customHeight="1">
      <c r="A2" s="469" t="s">
        <v>292</v>
      </c>
      <c r="B2" s="470"/>
      <c r="C2" s="473" t="s">
        <v>295</v>
      </c>
      <c r="D2" s="474"/>
      <c r="E2" s="474"/>
      <c r="F2" s="475"/>
      <c r="G2" s="476" t="s">
        <v>284</v>
      </c>
    </row>
    <row r="3" spans="1:9" ht="88.5" customHeight="1">
      <c r="A3" s="471"/>
      <c r="B3" s="472"/>
      <c r="C3" s="389" t="s">
        <v>285</v>
      </c>
      <c r="D3" s="289" t="s">
        <v>344</v>
      </c>
      <c r="E3" s="289" t="s">
        <v>345</v>
      </c>
      <c r="F3" s="289" t="s">
        <v>300</v>
      </c>
      <c r="G3" s="477"/>
    </row>
    <row r="4" spans="1:9">
      <c r="A4" s="342" t="s">
        <v>1</v>
      </c>
      <c r="B4" s="341">
        <v>1</v>
      </c>
      <c r="C4" s="341">
        <v>2</v>
      </c>
      <c r="D4" s="341">
        <v>3</v>
      </c>
      <c r="E4" s="341">
        <v>4</v>
      </c>
      <c r="F4" s="341">
        <v>5</v>
      </c>
      <c r="G4" s="341">
        <v>6</v>
      </c>
    </row>
    <row r="5" spans="1:9" ht="24.6" customHeight="1">
      <c r="A5" s="290" t="s">
        <v>3</v>
      </c>
      <c r="B5" s="343" t="s">
        <v>304</v>
      </c>
      <c r="C5" s="478"/>
      <c r="D5" s="479"/>
      <c r="E5" s="479"/>
      <c r="F5" s="479"/>
      <c r="G5" s="480"/>
    </row>
    <row r="6" spans="1:9" ht="16.5" customHeight="1">
      <c r="A6" s="288" t="s">
        <v>249</v>
      </c>
      <c r="B6" s="344"/>
      <c r="C6" s="291"/>
      <c r="D6" s="345"/>
      <c r="E6" s="345"/>
      <c r="F6" s="345"/>
      <c r="G6" s="291"/>
    </row>
    <row r="7" spans="1:9" s="348" customFormat="1" ht="16.5" customHeight="1">
      <c r="A7" s="346" t="s">
        <v>250</v>
      </c>
      <c r="B7" s="344"/>
      <c r="C7" s="347"/>
      <c r="D7" s="345"/>
      <c r="E7" s="345"/>
      <c r="F7" s="345"/>
      <c r="G7" s="347"/>
    </row>
    <row r="8" spans="1:9" s="349" customFormat="1" ht="16.5" customHeight="1">
      <c r="A8" s="347" t="s">
        <v>33</v>
      </c>
      <c r="B8" s="344"/>
      <c r="C8" s="347"/>
      <c r="D8" s="345"/>
      <c r="E8" s="345"/>
      <c r="F8" s="345"/>
      <c r="G8" s="347"/>
    </row>
    <row r="9" spans="1:9" ht="32.25" customHeight="1">
      <c r="A9" s="290" t="s">
        <v>4</v>
      </c>
      <c r="B9" s="343" t="s">
        <v>299</v>
      </c>
      <c r="C9" s="291"/>
      <c r="D9" s="345"/>
      <c r="E9" s="345"/>
      <c r="F9" s="345"/>
      <c r="G9" s="350"/>
      <c r="I9" s="351" t="s">
        <v>346</v>
      </c>
    </row>
    <row r="10" spans="1:9" ht="24.6" customHeight="1">
      <c r="A10" s="290" t="s">
        <v>2</v>
      </c>
      <c r="B10" s="292" t="s">
        <v>296</v>
      </c>
      <c r="C10" s="462"/>
      <c r="D10" s="463"/>
      <c r="E10" s="463"/>
      <c r="F10" s="463"/>
      <c r="G10" s="464"/>
      <c r="I10" s="352" t="s">
        <v>347</v>
      </c>
    </row>
    <row r="11" spans="1:9" ht="16.5" customHeight="1">
      <c r="A11" s="287" t="s">
        <v>251</v>
      </c>
      <c r="B11" s="344"/>
      <c r="C11" s="79"/>
      <c r="D11" s="353"/>
      <c r="E11" s="353"/>
      <c r="F11" s="353"/>
      <c r="G11" s="79"/>
    </row>
    <row r="12" spans="1:9" ht="16.5" customHeight="1">
      <c r="A12" s="287" t="s">
        <v>252</v>
      </c>
      <c r="B12" s="344"/>
      <c r="C12" s="79"/>
      <c r="D12" s="353"/>
      <c r="E12" s="353"/>
      <c r="F12" s="353"/>
      <c r="G12" s="79"/>
    </row>
    <row r="13" spans="1:9" s="354" customFormat="1" ht="16.5" customHeight="1">
      <c r="A13" s="287" t="s">
        <v>33</v>
      </c>
      <c r="B13" s="344"/>
      <c r="C13" s="79"/>
      <c r="D13" s="353"/>
      <c r="E13" s="353"/>
      <c r="F13" s="353"/>
      <c r="G13" s="79"/>
    </row>
    <row r="14" spans="1:9" ht="26.25" customHeight="1">
      <c r="A14" s="290" t="s">
        <v>7</v>
      </c>
      <c r="B14" s="292" t="s">
        <v>297</v>
      </c>
      <c r="C14" s="462"/>
      <c r="D14" s="463"/>
      <c r="E14" s="463"/>
      <c r="F14" s="463"/>
      <c r="G14" s="464"/>
      <c r="I14" s="351" t="s">
        <v>346</v>
      </c>
    </row>
    <row r="15" spans="1:9" ht="16.5" customHeight="1">
      <c r="A15" s="287" t="s">
        <v>293</v>
      </c>
      <c r="B15" s="344"/>
      <c r="C15" s="79"/>
      <c r="D15" s="353"/>
      <c r="E15" s="353"/>
      <c r="F15" s="353"/>
      <c r="G15" s="79"/>
      <c r="I15" s="352" t="s">
        <v>347</v>
      </c>
    </row>
    <row r="16" spans="1:9" ht="16.5" customHeight="1">
      <c r="A16" s="287" t="s">
        <v>219</v>
      </c>
      <c r="B16" s="344"/>
      <c r="C16" s="79"/>
      <c r="D16" s="353"/>
      <c r="E16" s="353"/>
      <c r="F16" s="353"/>
      <c r="G16" s="79"/>
    </row>
    <row r="17" spans="1:9" s="354" customFormat="1" ht="16.5" customHeight="1">
      <c r="A17" s="287" t="s">
        <v>33</v>
      </c>
      <c r="B17" s="344"/>
      <c r="C17" s="79"/>
      <c r="D17" s="353"/>
      <c r="E17" s="353"/>
      <c r="F17" s="353"/>
      <c r="G17" s="79"/>
    </row>
    <row r="18" spans="1:9" ht="19.5" customHeight="1">
      <c r="A18" s="290" t="s">
        <v>8</v>
      </c>
      <c r="B18" s="292" t="s">
        <v>305</v>
      </c>
      <c r="C18" s="465"/>
      <c r="D18" s="466"/>
      <c r="E18" s="466"/>
      <c r="F18" s="466"/>
      <c r="G18" s="467"/>
      <c r="I18" s="351" t="s">
        <v>346</v>
      </c>
    </row>
    <row r="19" spans="1:9" ht="16.5" customHeight="1">
      <c r="A19" s="287" t="s">
        <v>306</v>
      </c>
      <c r="B19" s="344"/>
      <c r="C19" s="79"/>
      <c r="D19" s="353"/>
      <c r="E19" s="353"/>
      <c r="F19" s="353"/>
      <c r="G19" s="79"/>
      <c r="I19" s="352" t="s">
        <v>347</v>
      </c>
    </row>
    <row r="20" spans="1:9" ht="16.5" customHeight="1">
      <c r="A20" s="287" t="s">
        <v>307</v>
      </c>
      <c r="B20" s="78"/>
      <c r="C20" s="79"/>
      <c r="D20" s="353"/>
      <c r="E20" s="353"/>
      <c r="F20" s="353"/>
      <c r="G20" s="79"/>
    </row>
    <row r="21" spans="1:9" s="354" customFormat="1" ht="16.5" customHeight="1">
      <c r="A21" s="287" t="s">
        <v>33</v>
      </c>
      <c r="B21" s="78"/>
      <c r="C21" s="79"/>
      <c r="D21" s="353"/>
      <c r="E21" s="353"/>
      <c r="F21" s="353"/>
      <c r="G21" s="79"/>
    </row>
    <row r="22" spans="1:9">
      <c r="I22" s="351" t="s">
        <v>346</v>
      </c>
    </row>
    <row r="23" spans="1:9">
      <c r="I23" s="352" t="s">
        <v>347</v>
      </c>
    </row>
  </sheetData>
  <sheetProtection algorithmName="SHA-512" hashValue="iA4ZOg64uhdMv31rD9f0Hx5ORERzurf5QuLTecfGV+zhBelQ23o8P91BRDXXyMfiRdP1t0/ghBUut6jirJBWhA==" saltValue="CYFkFjgiU8ncY4hZYn/MWA==" spinCount="100000" sheet="1" objects="1" scenarios="1" formatCells="0" formatColumns="0" formatRows="0" insertRows="0" deleteRows="0" sort="0" autoFilter="0"/>
  <mergeCells count="8">
    <mergeCell ref="C14:G14"/>
    <mergeCell ref="C18:G18"/>
    <mergeCell ref="A1:D1"/>
    <mergeCell ref="A2:B3"/>
    <mergeCell ref="C2:F2"/>
    <mergeCell ref="G2:G3"/>
    <mergeCell ref="C5:G5"/>
    <mergeCell ref="C10:G10"/>
  </mergeCells>
  <dataValidations count="3">
    <dataValidation type="decimal" operator="greaterThanOrEqual" allowBlank="1" showInputMessage="1" showErrorMessage="1" sqref="D6:F9 D11:F13 D15:F17 D19:F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9 I14 I18 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0 I15 I19 I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&amp;LPROW_2014-2020_19.4/3/z&amp;RStrona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14" t="s">
        <v>257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</row>
    <row r="2" spans="1:67">
      <c r="A2" s="6"/>
      <c r="B2" s="515" t="s">
        <v>1</v>
      </c>
      <c r="C2" s="516"/>
      <c r="D2" s="536" t="s">
        <v>0</v>
      </c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8"/>
      <c r="AI2" s="538"/>
      <c r="AJ2" s="538"/>
      <c r="AK2" s="539"/>
      <c r="AL2" s="515" t="s">
        <v>29</v>
      </c>
      <c r="AM2" s="519"/>
      <c r="AN2" s="519"/>
      <c r="AO2" s="516"/>
      <c r="AP2" s="521" t="s">
        <v>30</v>
      </c>
      <c r="AQ2" s="522"/>
      <c r="AR2" s="523"/>
      <c r="AS2" s="6"/>
    </row>
    <row r="3" spans="1:67" ht="21.75" customHeight="1">
      <c r="A3" s="6"/>
      <c r="B3" s="517"/>
      <c r="C3" s="518"/>
      <c r="D3" s="540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2"/>
      <c r="AI3" s="542"/>
      <c r="AJ3" s="542"/>
      <c r="AK3" s="543"/>
      <c r="AL3" s="517"/>
      <c r="AM3" s="520"/>
      <c r="AN3" s="520"/>
      <c r="AO3" s="518"/>
      <c r="AP3" s="524"/>
      <c r="AQ3" s="525"/>
      <c r="AR3" s="526"/>
      <c r="AS3" s="6"/>
      <c r="AU3" s="40" t="s">
        <v>10</v>
      </c>
      <c r="BL3" s="39" t="s">
        <v>94</v>
      </c>
      <c r="BM3" s="39" t="s">
        <v>94</v>
      </c>
      <c r="BN3" s="39" t="s">
        <v>94</v>
      </c>
      <c r="BO3" s="39" t="s">
        <v>94</v>
      </c>
    </row>
    <row r="4" spans="1:67" s="61" customFormat="1" ht="19.5" customHeight="1">
      <c r="A4" s="44"/>
      <c r="B4" s="550" t="s">
        <v>3</v>
      </c>
      <c r="C4" s="551"/>
      <c r="D4" s="569" t="s">
        <v>102</v>
      </c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50"/>
      <c r="AM4" s="570"/>
      <c r="AN4" s="569"/>
      <c r="AO4" s="569"/>
      <c r="AP4" s="569"/>
      <c r="AQ4" s="569"/>
      <c r="AR4" s="569"/>
      <c r="AS4" s="44"/>
    </row>
    <row r="5" spans="1:67" ht="2.25" customHeight="1">
      <c r="A5" s="6"/>
      <c r="B5" s="487" t="s">
        <v>118</v>
      </c>
      <c r="C5" s="488"/>
      <c r="D5" s="493" t="s">
        <v>258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4"/>
      <c r="AN5" s="144"/>
      <c r="AO5" s="145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6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6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7"/>
      <c r="AN8" s="147"/>
      <c r="AO8" s="148"/>
      <c r="AP8" s="511"/>
      <c r="AQ8" s="512"/>
      <c r="AR8" s="513"/>
      <c r="AS8" s="6"/>
    </row>
    <row r="9" spans="1:67" ht="2.25" customHeight="1">
      <c r="A9" s="6"/>
      <c r="B9" s="487" t="s">
        <v>119</v>
      </c>
      <c r="C9" s="488"/>
      <c r="D9" s="493" t="s">
        <v>173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4"/>
      <c r="AN9" s="144"/>
      <c r="AO9" s="145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6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6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7"/>
      <c r="AN12" s="147"/>
      <c r="AO12" s="148"/>
      <c r="AP12" s="511"/>
      <c r="AQ12" s="512"/>
      <c r="AR12" s="513"/>
      <c r="AS12" s="6"/>
    </row>
    <row r="13" spans="1:67" ht="2.25" customHeight="1">
      <c r="A13" s="6"/>
      <c r="B13" s="487" t="s">
        <v>120</v>
      </c>
      <c r="C13" s="488"/>
      <c r="D13" s="527" t="s">
        <v>174</v>
      </c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9"/>
      <c r="AL13" s="502"/>
      <c r="AM13" s="144"/>
      <c r="AN13" s="144"/>
      <c r="AO13" s="145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30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2"/>
      <c r="AL14" s="503"/>
      <c r="AM14" s="483"/>
      <c r="AN14" s="484"/>
      <c r="AO14" s="146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30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2"/>
      <c r="AL15" s="503"/>
      <c r="AM15" s="485"/>
      <c r="AN15" s="486"/>
      <c r="AO15" s="146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33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5"/>
      <c r="AL16" s="504"/>
      <c r="AM16" s="147"/>
      <c r="AN16" s="147"/>
      <c r="AO16" s="148"/>
      <c r="AP16" s="511"/>
      <c r="AQ16" s="512"/>
      <c r="AR16" s="513"/>
      <c r="AS16" s="6"/>
    </row>
    <row r="17" spans="1:50" ht="2.25" customHeight="1">
      <c r="A17" s="6"/>
      <c r="B17" s="487" t="s">
        <v>121</v>
      </c>
      <c r="C17" s="488"/>
      <c r="D17" s="527" t="s">
        <v>175</v>
      </c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9"/>
      <c r="AL17" s="502"/>
      <c r="AM17" s="144"/>
      <c r="AN17" s="144"/>
      <c r="AO17" s="145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30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2"/>
      <c r="AL18" s="503"/>
      <c r="AM18" s="483"/>
      <c r="AN18" s="484"/>
      <c r="AO18" s="146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30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2"/>
      <c r="AL19" s="503"/>
      <c r="AM19" s="485"/>
      <c r="AN19" s="486"/>
      <c r="AO19" s="146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33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5"/>
      <c r="AL20" s="504"/>
      <c r="AM20" s="147"/>
      <c r="AN20" s="147"/>
      <c r="AO20" s="148"/>
      <c r="AP20" s="511"/>
      <c r="AQ20" s="512"/>
      <c r="AR20" s="513"/>
      <c r="AS20" s="6"/>
    </row>
    <row r="21" spans="1:50" ht="2.25" customHeight="1">
      <c r="A21" s="6"/>
      <c r="B21" s="487" t="s">
        <v>133</v>
      </c>
      <c r="C21" s="488"/>
      <c r="D21" s="493" t="s">
        <v>264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4"/>
      <c r="AN21" s="144"/>
      <c r="AO21" s="145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6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6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7"/>
      <c r="AN24" s="147"/>
      <c r="AO24" s="148"/>
      <c r="AP24" s="511"/>
      <c r="AQ24" s="512"/>
      <c r="AR24" s="513"/>
      <c r="AS24" s="6"/>
    </row>
    <row r="25" spans="1:50" ht="2.25" customHeight="1">
      <c r="A25" s="6"/>
      <c r="B25" s="487" t="s">
        <v>256</v>
      </c>
      <c r="C25" s="488"/>
      <c r="D25" s="493" t="s">
        <v>260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4"/>
      <c r="AN25" s="144"/>
      <c r="AO25" s="145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6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6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7"/>
      <c r="AN28" s="147"/>
      <c r="AO28" s="148"/>
      <c r="AP28" s="511"/>
      <c r="AQ28" s="512"/>
      <c r="AR28" s="513"/>
      <c r="AS28" s="6"/>
    </row>
    <row r="29" spans="1:50" ht="11.25" customHeight="1">
      <c r="A29" s="6"/>
      <c r="B29" s="550" t="s">
        <v>4</v>
      </c>
      <c r="C29" s="551"/>
      <c r="D29" s="569" t="s">
        <v>182</v>
      </c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02"/>
      <c r="AM29" s="144"/>
      <c r="AN29" s="144"/>
      <c r="AO29" s="145"/>
      <c r="AP29" s="505"/>
      <c r="AQ29" s="506"/>
      <c r="AR29" s="507"/>
      <c r="AS29" s="6"/>
      <c r="AX29" s="41"/>
    </row>
    <row r="30" spans="1:50" ht="15" customHeight="1">
      <c r="A30" s="6"/>
      <c r="B30" s="487" t="s">
        <v>134</v>
      </c>
      <c r="C30" s="488"/>
      <c r="D30" s="493" t="s">
        <v>185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6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6"/>
      <c r="AP31" s="508"/>
      <c r="AQ31" s="509"/>
      <c r="AR31" s="510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504"/>
      <c r="AM32" s="147"/>
      <c r="AN32" s="147"/>
      <c r="AO32" s="148"/>
      <c r="AP32" s="511"/>
      <c r="AQ32" s="512"/>
      <c r="AR32" s="513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502"/>
      <c r="AM33" s="144"/>
      <c r="AN33" s="144"/>
      <c r="AO33" s="145"/>
      <c r="AP33" s="505"/>
      <c r="AQ33" s="506"/>
      <c r="AR33" s="507"/>
      <c r="AS33" s="6"/>
      <c r="AX33" s="41"/>
    </row>
    <row r="34" spans="1:50" ht="15" customHeight="1">
      <c r="A34" s="6"/>
      <c r="B34" s="489" t="s">
        <v>136</v>
      </c>
      <c r="C34" s="488"/>
      <c r="D34" s="493" t="s">
        <v>263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6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6"/>
      <c r="AP35" s="508"/>
      <c r="AQ35" s="509"/>
      <c r="AR35" s="510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504"/>
      <c r="AM36" s="147"/>
      <c r="AN36" s="147"/>
      <c r="AO36" s="148"/>
      <c r="AP36" s="511"/>
      <c r="AQ36" s="512"/>
      <c r="AR36" s="513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502"/>
      <c r="AM37" s="144"/>
      <c r="AN37" s="144"/>
      <c r="AO37" s="145"/>
      <c r="AP37" s="505"/>
      <c r="AQ37" s="506"/>
      <c r="AR37" s="507"/>
      <c r="AS37" s="6"/>
      <c r="AX37" s="41"/>
    </row>
    <row r="38" spans="1:50" ht="15" customHeight="1">
      <c r="A38" s="6"/>
      <c r="B38" s="489" t="s">
        <v>135</v>
      </c>
      <c r="C38" s="488"/>
      <c r="D38" s="493" t="s">
        <v>261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6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6"/>
      <c r="AP39" s="508"/>
      <c r="AQ39" s="509"/>
      <c r="AR39" s="510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504"/>
      <c r="AM40" s="147"/>
      <c r="AN40" s="147"/>
      <c r="AO40" s="148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27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9"/>
      <c r="AL41" s="502"/>
      <c r="AM41" s="144"/>
      <c r="AN41" s="144"/>
      <c r="AO41" s="145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30" t="s">
        <v>183</v>
      </c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2"/>
      <c r="AL42" s="503"/>
      <c r="AM42" s="483"/>
      <c r="AN42" s="484"/>
      <c r="AO42" s="146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30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2"/>
      <c r="AL43" s="503"/>
      <c r="AM43" s="485"/>
      <c r="AN43" s="486"/>
      <c r="AO43" s="146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33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535"/>
      <c r="AL44" s="504"/>
      <c r="AM44" s="147"/>
      <c r="AN44" s="147"/>
      <c r="AO44" s="148"/>
      <c r="AP44" s="511"/>
      <c r="AQ44" s="512"/>
      <c r="AR44" s="513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502"/>
      <c r="AM45" s="144"/>
      <c r="AN45" s="144"/>
      <c r="AO45" s="145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267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6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6"/>
      <c r="AP47" s="508"/>
      <c r="AQ47" s="509"/>
      <c r="AR47" s="510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504"/>
      <c r="AM48" s="147"/>
      <c r="AN48" s="147"/>
      <c r="AO48" s="148"/>
      <c r="AP48" s="511"/>
      <c r="AQ48" s="512"/>
      <c r="AR48" s="513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502"/>
      <c r="AM49" s="144"/>
      <c r="AN49" s="144"/>
      <c r="AO49" s="145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265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6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6"/>
      <c r="AP51" s="508"/>
      <c r="AQ51" s="509"/>
      <c r="AR51" s="510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504"/>
      <c r="AM52" s="147"/>
      <c r="AN52" s="147"/>
      <c r="AO52" s="148"/>
      <c r="AP52" s="511"/>
      <c r="AQ52" s="512"/>
      <c r="AR52" s="513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502"/>
      <c r="AM53" s="144"/>
      <c r="AN53" s="144"/>
      <c r="AO53" s="145"/>
      <c r="AP53" s="505"/>
      <c r="AQ53" s="506"/>
      <c r="AR53" s="507"/>
      <c r="AS53" s="6"/>
      <c r="AX53" s="41"/>
    </row>
    <row r="54" spans="1:57" ht="30" customHeight="1">
      <c r="A54" s="6"/>
      <c r="B54" s="589" t="s">
        <v>9</v>
      </c>
      <c r="C54" s="590"/>
      <c r="D54" s="591" t="s">
        <v>262</v>
      </c>
      <c r="E54" s="592"/>
      <c r="F54" s="592"/>
      <c r="G54" s="592"/>
      <c r="H54" s="592"/>
      <c r="I54" s="592"/>
      <c r="J54" s="592"/>
      <c r="K54" s="592"/>
      <c r="L54" s="592"/>
      <c r="M54" s="592"/>
      <c r="N54" s="592"/>
      <c r="O54" s="592"/>
      <c r="P54" s="592"/>
      <c r="Q54" s="592"/>
      <c r="R54" s="592"/>
      <c r="S54" s="592"/>
      <c r="T54" s="592"/>
      <c r="U54" s="592"/>
      <c r="V54" s="592"/>
      <c r="W54" s="592"/>
      <c r="X54" s="592"/>
      <c r="Y54" s="592"/>
      <c r="Z54" s="592"/>
      <c r="AA54" s="592"/>
      <c r="AB54" s="592"/>
      <c r="AC54" s="592"/>
      <c r="AD54" s="592"/>
      <c r="AE54" s="592"/>
      <c r="AF54" s="592"/>
      <c r="AG54" s="592"/>
      <c r="AH54" s="592"/>
      <c r="AI54" s="592"/>
      <c r="AJ54" s="592"/>
      <c r="AK54" s="593"/>
      <c r="AL54" s="503"/>
      <c r="AM54" s="483"/>
      <c r="AN54" s="484"/>
      <c r="AO54" s="146"/>
      <c r="AP54" s="508" t="s">
        <v>94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6"/>
      <c r="AP55" s="508" t="s">
        <v>18</v>
      </c>
      <c r="AQ55" s="509"/>
      <c r="AR55" s="510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504"/>
      <c r="AM56" s="147"/>
      <c r="AN56" s="147"/>
      <c r="AO56" s="148"/>
      <c r="AP56" s="511"/>
      <c r="AQ56" s="512"/>
      <c r="AR56" s="513"/>
      <c r="AS56" s="6"/>
    </row>
    <row r="57" spans="1:57" ht="2.25" customHeight="1">
      <c r="A57" s="6"/>
      <c r="B57" s="571"/>
      <c r="C57" s="572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502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71" t="s">
        <v>6</v>
      </c>
      <c r="C58" s="572"/>
      <c r="D58" s="530" t="s">
        <v>276</v>
      </c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  <c r="AE58" s="575"/>
      <c r="AF58" s="575"/>
      <c r="AG58" s="575"/>
      <c r="AH58" s="575"/>
      <c r="AI58" s="575"/>
      <c r="AJ58" s="575"/>
      <c r="AK58" s="576"/>
      <c r="AL58" s="503"/>
      <c r="AM58" s="483"/>
      <c r="AN58" s="484"/>
      <c r="AO58" s="146"/>
      <c r="AP58" s="275" t="s">
        <v>94</v>
      </c>
      <c r="AQ58" s="276"/>
      <c r="AR58" s="277"/>
      <c r="AS58" s="6"/>
    </row>
    <row r="59" spans="1:57" ht="28.5" customHeight="1">
      <c r="A59" s="6"/>
      <c r="B59" s="571"/>
      <c r="C59" s="572"/>
      <c r="D59" s="577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6"/>
      <c r="AL59" s="503"/>
      <c r="AM59" s="485"/>
      <c r="AN59" s="486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73"/>
      <c r="C60" s="574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504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502"/>
      <c r="AM61" s="144"/>
      <c r="AN61" s="144"/>
      <c r="AO61" s="145"/>
      <c r="AP61" s="505"/>
      <c r="AQ61" s="506"/>
      <c r="AR61" s="507"/>
      <c r="AS61" s="6"/>
      <c r="AX61" s="41"/>
    </row>
    <row r="62" spans="1:57" ht="15" customHeight="1">
      <c r="A62" s="6"/>
      <c r="B62" s="263" t="s">
        <v>5</v>
      </c>
      <c r="C62" s="264"/>
      <c r="D62" s="530" t="s">
        <v>266</v>
      </c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5"/>
      <c r="X62" s="575"/>
      <c r="Y62" s="575"/>
      <c r="Z62" s="575"/>
      <c r="AA62" s="575"/>
      <c r="AB62" s="575"/>
      <c r="AC62" s="575"/>
      <c r="AD62" s="575"/>
      <c r="AE62" s="575"/>
      <c r="AF62" s="575"/>
      <c r="AG62" s="575"/>
      <c r="AH62" s="575"/>
      <c r="AI62" s="575"/>
      <c r="AJ62" s="575"/>
      <c r="AK62" s="576"/>
      <c r="AL62" s="503"/>
      <c r="AM62" s="483"/>
      <c r="AN62" s="484"/>
      <c r="AO62" s="146"/>
      <c r="AP62" s="508" t="s">
        <v>94</v>
      </c>
      <c r="AQ62" s="509"/>
      <c r="AR62" s="510"/>
      <c r="AS62" s="6"/>
    </row>
    <row r="63" spans="1:57" ht="15" customHeight="1">
      <c r="A63" s="6"/>
      <c r="B63" s="263"/>
      <c r="C63" s="264"/>
      <c r="D63" s="577"/>
      <c r="E63" s="575"/>
      <c r="F63" s="575"/>
      <c r="G63" s="575"/>
      <c r="H63" s="575"/>
      <c r="I63" s="575"/>
      <c r="J63" s="575"/>
      <c r="K63" s="575"/>
      <c r="L63" s="575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575"/>
      <c r="Y63" s="575"/>
      <c r="Z63" s="575"/>
      <c r="AA63" s="575"/>
      <c r="AB63" s="575"/>
      <c r="AC63" s="575"/>
      <c r="AD63" s="575"/>
      <c r="AE63" s="575"/>
      <c r="AF63" s="575"/>
      <c r="AG63" s="575"/>
      <c r="AH63" s="575"/>
      <c r="AI63" s="575"/>
      <c r="AJ63" s="575"/>
      <c r="AK63" s="576"/>
      <c r="AL63" s="503"/>
      <c r="AM63" s="485"/>
      <c r="AN63" s="486"/>
      <c r="AO63" s="146"/>
      <c r="AP63" s="508"/>
      <c r="AQ63" s="509"/>
      <c r="AR63" s="510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504"/>
      <c r="AM64" s="147"/>
      <c r="AN64" s="147"/>
      <c r="AO64" s="148"/>
      <c r="AP64" s="511"/>
      <c r="AQ64" s="512"/>
      <c r="AR64" s="513"/>
      <c r="AS64" s="6"/>
      <c r="BE64" s="40" t="s">
        <v>275</v>
      </c>
    </row>
    <row r="65" spans="1:50" ht="2.25" customHeight="1">
      <c r="A65" s="6"/>
      <c r="B65" s="261"/>
      <c r="C65" s="262"/>
      <c r="D65" s="527" t="s">
        <v>274</v>
      </c>
      <c r="E65" s="584"/>
      <c r="F65" s="584"/>
      <c r="G65" s="584"/>
      <c r="H65" s="584"/>
      <c r="I65" s="584"/>
      <c r="J65" s="584"/>
      <c r="K65" s="584"/>
      <c r="L65" s="584"/>
      <c r="M65" s="584"/>
      <c r="N65" s="584"/>
      <c r="O65" s="584"/>
      <c r="P65" s="584"/>
      <c r="Q65" s="584"/>
      <c r="R65" s="584"/>
      <c r="S65" s="584"/>
      <c r="T65" s="584"/>
      <c r="U65" s="584"/>
      <c r="V65" s="584"/>
      <c r="W65" s="584"/>
      <c r="X65" s="584"/>
      <c r="Y65" s="584"/>
      <c r="Z65" s="584"/>
      <c r="AA65" s="584"/>
      <c r="AB65" s="584"/>
      <c r="AC65" s="584"/>
      <c r="AD65" s="584"/>
      <c r="AE65" s="584"/>
      <c r="AF65" s="584"/>
      <c r="AG65" s="584"/>
      <c r="AH65" s="584"/>
      <c r="AI65" s="584"/>
      <c r="AJ65" s="584"/>
      <c r="AK65" s="585"/>
      <c r="AL65" s="502"/>
      <c r="AM65" s="144"/>
      <c r="AN65" s="144"/>
      <c r="AO65" s="145"/>
      <c r="AP65" s="505"/>
      <c r="AQ65" s="506"/>
      <c r="AR65" s="507"/>
      <c r="AS65" s="6"/>
      <c r="AX65" s="41"/>
    </row>
    <row r="66" spans="1:50" ht="15" customHeight="1">
      <c r="A66" s="6"/>
      <c r="B66" s="263" t="s">
        <v>20</v>
      </c>
      <c r="C66" s="264"/>
      <c r="D66" s="577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575"/>
      <c r="R66" s="575"/>
      <c r="S66" s="575"/>
      <c r="T66" s="575"/>
      <c r="U66" s="575"/>
      <c r="V66" s="575"/>
      <c r="W66" s="575"/>
      <c r="X66" s="575"/>
      <c r="Y66" s="575"/>
      <c r="Z66" s="575"/>
      <c r="AA66" s="575"/>
      <c r="AB66" s="575"/>
      <c r="AC66" s="575"/>
      <c r="AD66" s="575"/>
      <c r="AE66" s="575"/>
      <c r="AF66" s="575"/>
      <c r="AG66" s="575"/>
      <c r="AH66" s="575"/>
      <c r="AI66" s="575"/>
      <c r="AJ66" s="575"/>
      <c r="AK66" s="576"/>
      <c r="AL66" s="503"/>
      <c r="AM66" s="483"/>
      <c r="AN66" s="484"/>
      <c r="AO66" s="146"/>
      <c r="AP66" s="508" t="s">
        <v>94</v>
      </c>
      <c r="AQ66" s="509"/>
      <c r="AR66" s="510"/>
      <c r="AS66" s="6"/>
    </row>
    <row r="67" spans="1:50" ht="15" customHeight="1">
      <c r="A67" s="6"/>
      <c r="B67" s="263"/>
      <c r="C67" s="264"/>
      <c r="D67" s="577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575"/>
      <c r="W67" s="575"/>
      <c r="X67" s="575"/>
      <c r="Y67" s="575"/>
      <c r="Z67" s="575"/>
      <c r="AA67" s="575"/>
      <c r="AB67" s="575"/>
      <c r="AC67" s="575"/>
      <c r="AD67" s="575"/>
      <c r="AE67" s="575"/>
      <c r="AF67" s="575"/>
      <c r="AG67" s="575"/>
      <c r="AH67" s="575"/>
      <c r="AI67" s="575"/>
      <c r="AJ67" s="575"/>
      <c r="AK67" s="576"/>
      <c r="AL67" s="503"/>
      <c r="AM67" s="485"/>
      <c r="AN67" s="486"/>
      <c r="AO67" s="146"/>
      <c r="AP67" s="508"/>
      <c r="AQ67" s="509"/>
      <c r="AR67" s="510"/>
      <c r="AS67" s="6"/>
    </row>
    <row r="68" spans="1:50" ht="2.25" customHeight="1">
      <c r="A68" s="6"/>
      <c r="B68" s="265"/>
      <c r="C68" s="266"/>
      <c r="D68" s="586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8"/>
      <c r="AL68" s="504"/>
      <c r="AM68" s="147"/>
      <c r="AN68" s="147"/>
      <c r="AO68" s="148"/>
      <c r="AP68" s="511"/>
      <c r="AQ68" s="512"/>
      <c r="AR68" s="513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502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530" t="s">
        <v>180</v>
      </c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575"/>
      <c r="R70" s="575"/>
      <c r="S70" s="575"/>
      <c r="T70" s="575"/>
      <c r="U70" s="575"/>
      <c r="V70" s="575"/>
      <c r="W70" s="575"/>
      <c r="X70" s="575"/>
      <c r="Y70" s="575"/>
      <c r="Z70" s="575"/>
      <c r="AA70" s="575"/>
      <c r="AB70" s="575"/>
      <c r="AC70" s="575"/>
      <c r="AD70" s="575"/>
      <c r="AE70" s="575"/>
      <c r="AF70" s="575"/>
      <c r="AG70" s="575"/>
      <c r="AH70" s="575"/>
      <c r="AI70" s="575"/>
      <c r="AJ70" s="575"/>
      <c r="AK70" s="576"/>
      <c r="AL70" s="503"/>
      <c r="AM70" s="483"/>
      <c r="AN70" s="484"/>
      <c r="AO70" s="146"/>
      <c r="AP70" s="275" t="s">
        <v>94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577"/>
      <c r="E71" s="575"/>
      <c r="F71" s="575"/>
      <c r="G71" s="575"/>
      <c r="H71" s="575"/>
      <c r="I71" s="575"/>
      <c r="J71" s="575"/>
      <c r="K71" s="575"/>
      <c r="L71" s="575"/>
      <c r="M71" s="575"/>
      <c r="N71" s="575"/>
      <c r="O71" s="575"/>
      <c r="P71" s="575"/>
      <c r="Q71" s="575"/>
      <c r="R71" s="575"/>
      <c r="S71" s="575"/>
      <c r="T71" s="575"/>
      <c r="U71" s="575"/>
      <c r="V71" s="575"/>
      <c r="W71" s="575"/>
      <c r="X71" s="575"/>
      <c r="Y71" s="575"/>
      <c r="Z71" s="575"/>
      <c r="AA71" s="575"/>
      <c r="AB71" s="575"/>
      <c r="AC71" s="575"/>
      <c r="AD71" s="575"/>
      <c r="AE71" s="575"/>
      <c r="AF71" s="575"/>
      <c r="AG71" s="575"/>
      <c r="AH71" s="575"/>
      <c r="AI71" s="575"/>
      <c r="AJ71" s="575"/>
      <c r="AK71" s="576"/>
      <c r="AL71" s="503"/>
      <c r="AM71" s="485"/>
      <c r="AN71" s="486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504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550" t="s">
        <v>19</v>
      </c>
      <c r="C74" s="551"/>
      <c r="D74" s="547" t="s">
        <v>137</v>
      </c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  <c r="AD74" s="548"/>
      <c r="AE74" s="548"/>
      <c r="AF74" s="548"/>
      <c r="AG74" s="548"/>
      <c r="AH74" s="548"/>
      <c r="AI74" s="548"/>
      <c r="AJ74" s="548"/>
      <c r="AK74" s="548"/>
      <c r="AL74" s="548"/>
      <c r="AM74" s="548"/>
      <c r="AN74" s="548"/>
      <c r="AO74" s="549"/>
      <c r="AP74" s="245"/>
      <c r="AQ74" s="6"/>
      <c r="AR74" s="246"/>
      <c r="AS74" s="6"/>
    </row>
    <row r="75" spans="1:50" ht="2.25" customHeight="1">
      <c r="A75" s="6"/>
      <c r="B75" s="487" t="s">
        <v>268</v>
      </c>
      <c r="C75" s="488"/>
      <c r="D75" s="527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9"/>
      <c r="AL75" s="502"/>
      <c r="AM75" s="144"/>
      <c r="AN75" s="144"/>
      <c r="AO75" s="145"/>
      <c r="AP75" s="505"/>
      <c r="AQ75" s="506"/>
      <c r="AR75" s="507"/>
      <c r="AS75" s="6"/>
      <c r="AX75" s="41"/>
    </row>
    <row r="76" spans="1:50" ht="15" customHeight="1">
      <c r="A76" s="6"/>
      <c r="B76" s="489" t="s">
        <v>138</v>
      </c>
      <c r="C76" s="490"/>
      <c r="D76" s="530"/>
      <c r="E76" s="531"/>
      <c r="F76" s="531"/>
      <c r="G76" s="531"/>
      <c r="H76" s="531"/>
      <c r="I76" s="531"/>
      <c r="J76" s="531"/>
      <c r="K76" s="531"/>
      <c r="L76" s="531"/>
      <c r="M76" s="531"/>
      <c r="N76" s="531"/>
      <c r="O76" s="531"/>
      <c r="P76" s="531"/>
      <c r="Q76" s="531"/>
      <c r="R76" s="531"/>
      <c r="S76" s="531"/>
      <c r="T76" s="531"/>
      <c r="U76" s="531"/>
      <c r="V76" s="531"/>
      <c r="W76" s="531"/>
      <c r="X76" s="531"/>
      <c r="Y76" s="531"/>
      <c r="Z76" s="531"/>
      <c r="AA76" s="531"/>
      <c r="AB76" s="531"/>
      <c r="AC76" s="531"/>
      <c r="AD76" s="531"/>
      <c r="AE76" s="531"/>
      <c r="AF76" s="531"/>
      <c r="AG76" s="531"/>
      <c r="AH76" s="531"/>
      <c r="AI76" s="531"/>
      <c r="AJ76" s="531"/>
      <c r="AK76" s="532"/>
      <c r="AL76" s="503"/>
      <c r="AM76" s="483"/>
      <c r="AN76" s="484"/>
      <c r="AO76" s="146"/>
      <c r="AP76" s="508"/>
      <c r="AQ76" s="509"/>
      <c r="AR76" s="510"/>
      <c r="AS76" s="6"/>
    </row>
    <row r="77" spans="1:50" ht="15" customHeight="1">
      <c r="A77" s="6"/>
      <c r="B77" s="489" t="s">
        <v>139</v>
      </c>
      <c r="C77" s="490"/>
      <c r="D77" s="530"/>
      <c r="E77" s="531"/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1"/>
      <c r="Z77" s="531"/>
      <c r="AA77" s="531"/>
      <c r="AB77" s="531"/>
      <c r="AC77" s="531"/>
      <c r="AD77" s="531"/>
      <c r="AE77" s="531"/>
      <c r="AF77" s="531"/>
      <c r="AG77" s="531"/>
      <c r="AH77" s="531"/>
      <c r="AI77" s="531"/>
      <c r="AJ77" s="531"/>
      <c r="AK77" s="532"/>
      <c r="AL77" s="503"/>
      <c r="AM77" s="485"/>
      <c r="AN77" s="486"/>
      <c r="AO77" s="146"/>
      <c r="AP77" s="508"/>
      <c r="AQ77" s="509"/>
      <c r="AR77" s="510"/>
      <c r="AS77" s="6"/>
    </row>
    <row r="78" spans="1:50" ht="2.25" customHeight="1">
      <c r="A78" s="6"/>
      <c r="B78" s="491" t="s">
        <v>269</v>
      </c>
      <c r="C78" s="492"/>
      <c r="D78" s="533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4"/>
      <c r="AE78" s="534"/>
      <c r="AF78" s="534"/>
      <c r="AG78" s="534"/>
      <c r="AH78" s="534"/>
      <c r="AI78" s="534"/>
      <c r="AJ78" s="534"/>
      <c r="AK78" s="535"/>
      <c r="AL78" s="504"/>
      <c r="AM78" s="147"/>
      <c r="AN78" s="147"/>
      <c r="AO78" s="148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27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8"/>
      <c r="U79" s="528"/>
      <c r="V79" s="528"/>
      <c r="W79" s="528"/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9"/>
      <c r="AL79" s="502"/>
      <c r="AM79" s="144"/>
      <c r="AN79" s="144"/>
      <c r="AO79" s="145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30"/>
      <c r="E80" s="531"/>
      <c r="F80" s="531"/>
      <c r="G80" s="531"/>
      <c r="H80" s="531"/>
      <c r="I80" s="531"/>
      <c r="J80" s="531"/>
      <c r="K80" s="531"/>
      <c r="L80" s="531"/>
      <c r="M80" s="531"/>
      <c r="N80" s="531"/>
      <c r="O80" s="531"/>
      <c r="P80" s="531"/>
      <c r="Q80" s="531"/>
      <c r="R80" s="531"/>
      <c r="S80" s="531"/>
      <c r="T80" s="531"/>
      <c r="U80" s="531"/>
      <c r="V80" s="531"/>
      <c r="W80" s="531"/>
      <c r="X80" s="531"/>
      <c r="Y80" s="531"/>
      <c r="Z80" s="531"/>
      <c r="AA80" s="531"/>
      <c r="AB80" s="531"/>
      <c r="AC80" s="531"/>
      <c r="AD80" s="531"/>
      <c r="AE80" s="531"/>
      <c r="AF80" s="531"/>
      <c r="AG80" s="531"/>
      <c r="AH80" s="531"/>
      <c r="AI80" s="531"/>
      <c r="AJ80" s="531"/>
      <c r="AK80" s="532"/>
      <c r="AL80" s="503"/>
      <c r="AM80" s="483"/>
      <c r="AN80" s="484"/>
      <c r="AO80" s="146"/>
      <c r="AP80" s="508"/>
      <c r="AQ80" s="509"/>
      <c r="AR80" s="510"/>
      <c r="AS80" s="6"/>
    </row>
    <row r="81" spans="1:50" ht="15" customHeight="1">
      <c r="A81" s="6"/>
      <c r="B81" s="489" t="s">
        <v>270</v>
      </c>
      <c r="C81" s="490"/>
      <c r="D81" s="530"/>
      <c r="E81" s="531"/>
      <c r="F81" s="531"/>
      <c r="G81" s="531"/>
      <c r="H81" s="531"/>
      <c r="I81" s="531"/>
      <c r="J81" s="531"/>
      <c r="K81" s="531"/>
      <c r="L81" s="531"/>
      <c r="M81" s="531"/>
      <c r="N81" s="531"/>
      <c r="O81" s="531"/>
      <c r="P81" s="531"/>
      <c r="Q81" s="531"/>
      <c r="R81" s="531"/>
      <c r="S81" s="531"/>
      <c r="T81" s="531"/>
      <c r="U81" s="531"/>
      <c r="V81" s="531"/>
      <c r="W81" s="531"/>
      <c r="X81" s="531"/>
      <c r="Y81" s="531"/>
      <c r="Z81" s="531"/>
      <c r="AA81" s="531"/>
      <c r="AB81" s="531"/>
      <c r="AC81" s="531"/>
      <c r="AD81" s="531"/>
      <c r="AE81" s="531"/>
      <c r="AF81" s="531"/>
      <c r="AG81" s="531"/>
      <c r="AH81" s="531"/>
      <c r="AI81" s="531"/>
      <c r="AJ81" s="531"/>
      <c r="AK81" s="532"/>
      <c r="AL81" s="503"/>
      <c r="AM81" s="485"/>
      <c r="AN81" s="486"/>
      <c r="AO81" s="146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33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4"/>
      <c r="X82" s="534"/>
      <c r="Y82" s="534"/>
      <c r="Z82" s="534"/>
      <c r="AA82" s="534"/>
      <c r="AB82" s="534"/>
      <c r="AC82" s="534"/>
      <c r="AD82" s="534"/>
      <c r="AE82" s="534"/>
      <c r="AF82" s="534"/>
      <c r="AG82" s="534"/>
      <c r="AH82" s="534"/>
      <c r="AI82" s="534"/>
      <c r="AJ82" s="534"/>
      <c r="AK82" s="535"/>
      <c r="AL82" s="504"/>
      <c r="AM82" s="147"/>
      <c r="AN82" s="147"/>
      <c r="AO82" s="148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27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9"/>
      <c r="AL83" s="502"/>
      <c r="AM83" s="144"/>
      <c r="AN83" s="144"/>
      <c r="AO83" s="145"/>
      <c r="AP83" s="505"/>
      <c r="AQ83" s="506"/>
      <c r="AR83" s="507"/>
      <c r="AS83" s="6"/>
      <c r="AX83" s="41"/>
    </row>
    <row r="84" spans="1:50" ht="15" customHeight="1">
      <c r="A84" s="6"/>
      <c r="B84" s="489" t="s">
        <v>271</v>
      </c>
      <c r="C84" s="490"/>
      <c r="D84" s="530"/>
      <c r="E84" s="531"/>
      <c r="F84" s="531"/>
      <c r="G84" s="531"/>
      <c r="H84" s="531"/>
      <c r="I84" s="531"/>
      <c r="J84" s="531"/>
      <c r="K84" s="531"/>
      <c r="L84" s="531"/>
      <c r="M84" s="531"/>
      <c r="N84" s="531"/>
      <c r="O84" s="531"/>
      <c r="P84" s="531"/>
      <c r="Q84" s="531"/>
      <c r="R84" s="531"/>
      <c r="S84" s="531"/>
      <c r="T84" s="531"/>
      <c r="U84" s="531"/>
      <c r="V84" s="531"/>
      <c r="W84" s="531"/>
      <c r="X84" s="531"/>
      <c r="Y84" s="531"/>
      <c r="Z84" s="531"/>
      <c r="AA84" s="531"/>
      <c r="AB84" s="531"/>
      <c r="AC84" s="531"/>
      <c r="AD84" s="531"/>
      <c r="AE84" s="531"/>
      <c r="AF84" s="531"/>
      <c r="AG84" s="531"/>
      <c r="AH84" s="531"/>
      <c r="AI84" s="531"/>
      <c r="AJ84" s="531"/>
      <c r="AK84" s="532"/>
      <c r="AL84" s="503"/>
      <c r="AM84" s="483"/>
      <c r="AN84" s="484"/>
      <c r="AO84" s="146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30"/>
      <c r="E85" s="531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31"/>
      <c r="R85" s="531"/>
      <c r="S85" s="531"/>
      <c r="T85" s="531"/>
      <c r="U85" s="531"/>
      <c r="V85" s="531"/>
      <c r="W85" s="531"/>
      <c r="X85" s="531"/>
      <c r="Y85" s="531"/>
      <c r="Z85" s="531"/>
      <c r="AA85" s="531"/>
      <c r="AB85" s="531"/>
      <c r="AC85" s="531"/>
      <c r="AD85" s="531"/>
      <c r="AE85" s="531"/>
      <c r="AF85" s="531"/>
      <c r="AG85" s="531"/>
      <c r="AH85" s="531"/>
      <c r="AI85" s="531"/>
      <c r="AJ85" s="531"/>
      <c r="AK85" s="532"/>
      <c r="AL85" s="503"/>
      <c r="AM85" s="485"/>
      <c r="AN85" s="486"/>
      <c r="AO85" s="146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33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4"/>
      <c r="S86" s="534"/>
      <c r="T86" s="534"/>
      <c r="U86" s="534"/>
      <c r="V86" s="534"/>
      <c r="W86" s="534"/>
      <c r="X86" s="534"/>
      <c r="Y86" s="534"/>
      <c r="Z86" s="534"/>
      <c r="AA86" s="534"/>
      <c r="AB86" s="534"/>
      <c r="AC86" s="534"/>
      <c r="AD86" s="534"/>
      <c r="AE86" s="534"/>
      <c r="AF86" s="534"/>
      <c r="AG86" s="534"/>
      <c r="AH86" s="534"/>
      <c r="AI86" s="534"/>
      <c r="AJ86" s="534"/>
      <c r="AK86" s="535"/>
      <c r="AL86" s="504"/>
      <c r="AM86" s="147"/>
      <c r="AN86" s="147"/>
      <c r="AO86" s="148"/>
      <c r="AP86" s="511"/>
      <c r="AQ86" s="512"/>
      <c r="AR86" s="513"/>
      <c r="AS86" s="6"/>
    </row>
    <row r="87" spans="1:50" ht="2.25" customHeight="1">
      <c r="A87" s="6"/>
      <c r="B87" s="487" t="s">
        <v>272</v>
      </c>
      <c r="C87" s="488"/>
      <c r="D87" s="527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8"/>
      <c r="U87" s="528"/>
      <c r="V87" s="528"/>
      <c r="W87" s="528"/>
      <c r="X87" s="528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9"/>
      <c r="AL87" s="502"/>
      <c r="AM87" s="144"/>
      <c r="AN87" s="144"/>
      <c r="AO87" s="145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30"/>
      <c r="E88" s="531"/>
      <c r="F88" s="531"/>
      <c r="G88" s="531"/>
      <c r="H88" s="531"/>
      <c r="I88" s="531"/>
      <c r="J88" s="531"/>
      <c r="K88" s="531"/>
      <c r="L88" s="531"/>
      <c r="M88" s="531"/>
      <c r="N88" s="531"/>
      <c r="O88" s="531"/>
      <c r="P88" s="531"/>
      <c r="Q88" s="531"/>
      <c r="R88" s="531"/>
      <c r="S88" s="531"/>
      <c r="T88" s="531"/>
      <c r="U88" s="531"/>
      <c r="V88" s="531"/>
      <c r="W88" s="531"/>
      <c r="X88" s="531"/>
      <c r="Y88" s="531"/>
      <c r="Z88" s="531"/>
      <c r="AA88" s="531"/>
      <c r="AB88" s="531"/>
      <c r="AC88" s="531"/>
      <c r="AD88" s="531"/>
      <c r="AE88" s="531"/>
      <c r="AF88" s="531"/>
      <c r="AG88" s="531"/>
      <c r="AH88" s="531"/>
      <c r="AI88" s="531"/>
      <c r="AJ88" s="531"/>
      <c r="AK88" s="532"/>
      <c r="AL88" s="503"/>
      <c r="AM88" s="483"/>
      <c r="AN88" s="484"/>
      <c r="AO88" s="146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30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532"/>
      <c r="AL89" s="503"/>
      <c r="AM89" s="485"/>
      <c r="AN89" s="486"/>
      <c r="AO89" s="146"/>
      <c r="AP89" s="508"/>
      <c r="AQ89" s="509"/>
      <c r="AR89" s="510"/>
      <c r="AS89" s="6"/>
    </row>
    <row r="90" spans="1:50" ht="2.25" customHeight="1">
      <c r="A90" s="6"/>
      <c r="B90" s="491" t="s">
        <v>273</v>
      </c>
      <c r="C90" s="492"/>
      <c r="D90" s="533"/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34"/>
      <c r="AH90" s="534"/>
      <c r="AI90" s="534"/>
      <c r="AJ90" s="534"/>
      <c r="AK90" s="535"/>
      <c r="AL90" s="504"/>
      <c r="AM90" s="147"/>
      <c r="AN90" s="147"/>
      <c r="AO90" s="148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27"/>
      <c r="E91" s="528"/>
      <c r="F91" s="528"/>
      <c r="G91" s="528"/>
      <c r="H91" s="528"/>
      <c r="I91" s="528"/>
      <c r="J91" s="528"/>
      <c r="K91" s="528"/>
      <c r="L91" s="528"/>
      <c r="M91" s="528"/>
      <c r="N91" s="528"/>
      <c r="O91" s="528"/>
      <c r="P91" s="528"/>
      <c r="Q91" s="528"/>
      <c r="R91" s="528"/>
      <c r="S91" s="528"/>
      <c r="T91" s="528"/>
      <c r="U91" s="528"/>
      <c r="V91" s="528"/>
      <c r="W91" s="528"/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9"/>
      <c r="AL91" s="502"/>
      <c r="AM91" s="144"/>
      <c r="AN91" s="144"/>
      <c r="AO91" s="145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30"/>
      <c r="E92" s="531"/>
      <c r="F92" s="531"/>
      <c r="G92" s="531"/>
      <c r="H92" s="531"/>
      <c r="I92" s="531"/>
      <c r="J92" s="531"/>
      <c r="K92" s="531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2"/>
      <c r="AL92" s="503"/>
      <c r="AM92" s="483"/>
      <c r="AN92" s="484"/>
      <c r="AO92" s="146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30"/>
      <c r="E93" s="531"/>
      <c r="F93" s="531"/>
      <c r="G93" s="531"/>
      <c r="H93" s="531"/>
      <c r="I93" s="531"/>
      <c r="J93" s="531"/>
      <c r="K93" s="531"/>
      <c r="L93" s="531"/>
      <c r="M93" s="531"/>
      <c r="N93" s="531"/>
      <c r="O93" s="531"/>
      <c r="P93" s="531"/>
      <c r="Q93" s="531"/>
      <c r="R93" s="531"/>
      <c r="S93" s="531"/>
      <c r="T93" s="531"/>
      <c r="U93" s="531"/>
      <c r="V93" s="531"/>
      <c r="W93" s="531"/>
      <c r="X93" s="531"/>
      <c r="Y93" s="531"/>
      <c r="Z93" s="531"/>
      <c r="AA93" s="531"/>
      <c r="AB93" s="531"/>
      <c r="AC93" s="531"/>
      <c r="AD93" s="531"/>
      <c r="AE93" s="531"/>
      <c r="AF93" s="531"/>
      <c r="AG93" s="531"/>
      <c r="AH93" s="531"/>
      <c r="AI93" s="531"/>
      <c r="AJ93" s="531"/>
      <c r="AK93" s="532"/>
      <c r="AL93" s="503"/>
      <c r="AM93" s="485"/>
      <c r="AN93" s="486"/>
      <c r="AO93" s="146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33"/>
      <c r="E94" s="534"/>
      <c r="F94" s="534"/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  <c r="X94" s="534"/>
      <c r="Y94" s="534"/>
      <c r="Z94" s="534"/>
      <c r="AA94" s="534"/>
      <c r="AB94" s="534"/>
      <c r="AC94" s="534"/>
      <c r="AD94" s="534"/>
      <c r="AE94" s="534"/>
      <c r="AF94" s="534"/>
      <c r="AG94" s="534"/>
      <c r="AH94" s="534"/>
      <c r="AI94" s="534"/>
      <c r="AJ94" s="534"/>
      <c r="AK94" s="535"/>
      <c r="AL94" s="504"/>
      <c r="AM94" s="147"/>
      <c r="AN94" s="147"/>
      <c r="AO94" s="148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27"/>
      <c r="E95" s="528"/>
      <c r="F95" s="528"/>
      <c r="G95" s="528"/>
      <c r="H95" s="528"/>
      <c r="I95" s="528"/>
      <c r="J95" s="528"/>
      <c r="K95" s="528"/>
      <c r="L95" s="528"/>
      <c r="M95" s="528"/>
      <c r="N95" s="528"/>
      <c r="O95" s="528"/>
      <c r="P95" s="528"/>
      <c r="Q95" s="528"/>
      <c r="R95" s="528"/>
      <c r="S95" s="528"/>
      <c r="T95" s="528"/>
      <c r="U95" s="528"/>
      <c r="V95" s="528"/>
      <c r="W95" s="528"/>
      <c r="X95" s="528"/>
      <c r="Y95" s="528"/>
      <c r="Z95" s="528"/>
      <c r="AA95" s="528"/>
      <c r="AB95" s="528"/>
      <c r="AC95" s="528"/>
      <c r="AD95" s="528"/>
      <c r="AE95" s="528"/>
      <c r="AF95" s="528"/>
      <c r="AG95" s="528"/>
      <c r="AH95" s="528"/>
      <c r="AI95" s="528"/>
      <c r="AJ95" s="528"/>
      <c r="AK95" s="529"/>
      <c r="AL95" s="502"/>
      <c r="AM95" s="144"/>
      <c r="AN95" s="144"/>
      <c r="AO95" s="145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30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1"/>
      <c r="AI96" s="531"/>
      <c r="AJ96" s="531"/>
      <c r="AK96" s="532"/>
      <c r="AL96" s="503"/>
      <c r="AM96" s="483"/>
      <c r="AN96" s="484"/>
      <c r="AO96" s="146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30"/>
      <c r="E97" s="531"/>
      <c r="F97" s="531"/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531"/>
      <c r="AD97" s="531"/>
      <c r="AE97" s="531"/>
      <c r="AF97" s="531"/>
      <c r="AG97" s="531"/>
      <c r="AH97" s="531"/>
      <c r="AI97" s="531"/>
      <c r="AJ97" s="531"/>
      <c r="AK97" s="532"/>
      <c r="AL97" s="503"/>
      <c r="AM97" s="485"/>
      <c r="AN97" s="486"/>
      <c r="AO97" s="146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33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4"/>
      <c r="AJ98" s="534"/>
      <c r="AK98" s="535"/>
      <c r="AL98" s="504"/>
      <c r="AM98" s="147"/>
      <c r="AN98" s="147"/>
      <c r="AO98" s="148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27"/>
      <c r="E99" s="528"/>
      <c r="F99" s="528"/>
      <c r="G99" s="528"/>
      <c r="H99" s="528"/>
      <c r="I99" s="528"/>
      <c r="J99" s="528"/>
      <c r="K99" s="528"/>
      <c r="L99" s="528"/>
      <c r="M99" s="528"/>
      <c r="N99" s="528"/>
      <c r="O99" s="528"/>
      <c r="P99" s="528"/>
      <c r="Q99" s="528"/>
      <c r="R99" s="528"/>
      <c r="S99" s="528"/>
      <c r="T99" s="528"/>
      <c r="U99" s="528"/>
      <c r="V99" s="528"/>
      <c r="W99" s="528"/>
      <c r="X99" s="528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9"/>
      <c r="AL99" s="502"/>
      <c r="AM99" s="144"/>
      <c r="AN99" s="144"/>
      <c r="AO99" s="145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30"/>
      <c r="E100" s="531"/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1"/>
      <c r="R100" s="531"/>
      <c r="S100" s="531"/>
      <c r="T100" s="531"/>
      <c r="U100" s="531"/>
      <c r="V100" s="531"/>
      <c r="W100" s="531"/>
      <c r="X100" s="531"/>
      <c r="Y100" s="531"/>
      <c r="Z100" s="531"/>
      <c r="AA100" s="531"/>
      <c r="AB100" s="531"/>
      <c r="AC100" s="531"/>
      <c r="AD100" s="531"/>
      <c r="AE100" s="531"/>
      <c r="AF100" s="531"/>
      <c r="AG100" s="531"/>
      <c r="AH100" s="531"/>
      <c r="AI100" s="531"/>
      <c r="AJ100" s="531"/>
      <c r="AK100" s="532"/>
      <c r="AL100" s="503"/>
      <c r="AM100" s="483"/>
      <c r="AN100" s="484"/>
      <c r="AO100" s="146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30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31"/>
      <c r="AC101" s="531"/>
      <c r="AD101" s="531"/>
      <c r="AE101" s="531"/>
      <c r="AF101" s="531"/>
      <c r="AG101" s="531"/>
      <c r="AH101" s="531"/>
      <c r="AI101" s="531"/>
      <c r="AJ101" s="531"/>
      <c r="AK101" s="532"/>
      <c r="AL101" s="503"/>
      <c r="AM101" s="485"/>
      <c r="AN101" s="486"/>
      <c r="AO101" s="146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33" t="s">
        <v>32</v>
      </c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/>
      <c r="AI102" s="534"/>
      <c r="AJ102" s="534"/>
      <c r="AK102" s="535"/>
      <c r="AL102" s="504"/>
      <c r="AM102" s="147"/>
      <c r="AN102" s="147"/>
      <c r="AO102" s="148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27"/>
      <c r="E103" s="528"/>
      <c r="F103" s="528"/>
      <c r="G103" s="528"/>
      <c r="H103" s="528"/>
      <c r="I103" s="528"/>
      <c r="J103" s="528"/>
      <c r="K103" s="528"/>
      <c r="L103" s="528"/>
      <c r="M103" s="528"/>
      <c r="N103" s="528"/>
      <c r="O103" s="528"/>
      <c r="P103" s="528"/>
      <c r="Q103" s="528"/>
      <c r="R103" s="528"/>
      <c r="S103" s="528"/>
      <c r="T103" s="528"/>
      <c r="U103" s="528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9"/>
      <c r="AL103" s="502"/>
      <c r="AM103" s="144"/>
      <c r="AN103" s="144"/>
      <c r="AO103" s="145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30"/>
      <c r="E104" s="531"/>
      <c r="F104" s="531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31"/>
      <c r="R104" s="531"/>
      <c r="S104" s="531"/>
      <c r="T104" s="531"/>
      <c r="U104" s="531"/>
      <c r="V104" s="531"/>
      <c r="W104" s="531"/>
      <c r="X104" s="531"/>
      <c r="Y104" s="531"/>
      <c r="Z104" s="531"/>
      <c r="AA104" s="531"/>
      <c r="AB104" s="531"/>
      <c r="AC104" s="531"/>
      <c r="AD104" s="531"/>
      <c r="AE104" s="531"/>
      <c r="AF104" s="531"/>
      <c r="AG104" s="531"/>
      <c r="AH104" s="531"/>
      <c r="AI104" s="531"/>
      <c r="AJ104" s="531"/>
      <c r="AK104" s="532"/>
      <c r="AL104" s="503"/>
      <c r="AM104" s="483"/>
      <c r="AN104" s="484"/>
      <c r="AO104" s="146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30"/>
      <c r="E105" s="531"/>
      <c r="F105" s="531"/>
      <c r="G105" s="531"/>
      <c r="H105" s="531"/>
      <c r="I105" s="531"/>
      <c r="J105" s="531"/>
      <c r="K105" s="531"/>
      <c r="L105" s="531"/>
      <c r="M105" s="531"/>
      <c r="N105" s="531"/>
      <c r="O105" s="531"/>
      <c r="P105" s="531"/>
      <c r="Q105" s="531"/>
      <c r="R105" s="531"/>
      <c r="S105" s="531"/>
      <c r="T105" s="531"/>
      <c r="U105" s="531"/>
      <c r="V105" s="531"/>
      <c r="W105" s="531"/>
      <c r="X105" s="531"/>
      <c r="Y105" s="531"/>
      <c r="Z105" s="531"/>
      <c r="AA105" s="531"/>
      <c r="AB105" s="531"/>
      <c r="AC105" s="531"/>
      <c r="AD105" s="531"/>
      <c r="AE105" s="531"/>
      <c r="AF105" s="531"/>
      <c r="AG105" s="531"/>
      <c r="AH105" s="531"/>
      <c r="AI105" s="531"/>
      <c r="AJ105" s="531"/>
      <c r="AK105" s="532"/>
      <c r="AL105" s="503"/>
      <c r="AM105" s="485"/>
      <c r="AN105" s="486"/>
      <c r="AO105" s="146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33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4"/>
      <c r="Z106" s="534"/>
      <c r="AA106" s="534"/>
      <c r="AB106" s="534"/>
      <c r="AC106" s="534"/>
      <c r="AD106" s="534"/>
      <c r="AE106" s="534"/>
      <c r="AF106" s="534"/>
      <c r="AG106" s="534"/>
      <c r="AH106" s="534"/>
      <c r="AI106" s="534"/>
      <c r="AJ106" s="534"/>
      <c r="AK106" s="535"/>
      <c r="AL106" s="504"/>
      <c r="AM106" s="147"/>
      <c r="AN106" s="147"/>
      <c r="AO106" s="148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27"/>
      <c r="E107" s="528"/>
      <c r="F107" s="528"/>
      <c r="G107" s="528"/>
      <c r="H107" s="528"/>
      <c r="I107" s="528"/>
      <c r="J107" s="528"/>
      <c r="K107" s="528"/>
      <c r="L107" s="528"/>
      <c r="M107" s="528"/>
      <c r="N107" s="528"/>
      <c r="O107" s="528"/>
      <c r="P107" s="528"/>
      <c r="Q107" s="528"/>
      <c r="R107" s="528"/>
      <c r="S107" s="528"/>
      <c r="T107" s="528"/>
      <c r="U107" s="528"/>
      <c r="V107" s="528"/>
      <c r="W107" s="528"/>
      <c r="X107" s="528"/>
      <c r="Y107" s="528"/>
      <c r="Z107" s="528"/>
      <c r="AA107" s="528"/>
      <c r="AB107" s="528"/>
      <c r="AC107" s="528"/>
      <c r="AD107" s="528"/>
      <c r="AE107" s="528"/>
      <c r="AF107" s="528"/>
      <c r="AG107" s="528"/>
      <c r="AH107" s="528"/>
      <c r="AI107" s="528"/>
      <c r="AJ107" s="528"/>
      <c r="AK107" s="529"/>
      <c r="AL107" s="502"/>
      <c r="AM107" s="144"/>
      <c r="AN107" s="144"/>
      <c r="AO107" s="145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30"/>
      <c r="E108" s="531"/>
      <c r="F108" s="531"/>
      <c r="G108" s="531"/>
      <c r="H108" s="531"/>
      <c r="I108" s="531"/>
      <c r="J108" s="531"/>
      <c r="K108" s="531"/>
      <c r="L108" s="531"/>
      <c r="M108" s="531"/>
      <c r="N108" s="531"/>
      <c r="O108" s="531"/>
      <c r="P108" s="531"/>
      <c r="Q108" s="531"/>
      <c r="R108" s="531"/>
      <c r="S108" s="531"/>
      <c r="T108" s="531"/>
      <c r="U108" s="531"/>
      <c r="V108" s="531"/>
      <c r="W108" s="531"/>
      <c r="X108" s="531"/>
      <c r="Y108" s="531"/>
      <c r="Z108" s="531"/>
      <c r="AA108" s="531"/>
      <c r="AB108" s="531"/>
      <c r="AC108" s="531"/>
      <c r="AD108" s="531"/>
      <c r="AE108" s="531"/>
      <c r="AF108" s="531"/>
      <c r="AG108" s="531"/>
      <c r="AH108" s="531"/>
      <c r="AI108" s="531"/>
      <c r="AJ108" s="531"/>
      <c r="AK108" s="532"/>
      <c r="AL108" s="503"/>
      <c r="AM108" s="483"/>
      <c r="AN108" s="484"/>
      <c r="AO108" s="146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30"/>
      <c r="E109" s="531"/>
      <c r="F109" s="531"/>
      <c r="G109" s="531"/>
      <c r="H109" s="531"/>
      <c r="I109" s="531"/>
      <c r="J109" s="531"/>
      <c r="K109" s="531"/>
      <c r="L109" s="531"/>
      <c r="M109" s="531"/>
      <c r="N109" s="531"/>
      <c r="O109" s="531"/>
      <c r="P109" s="531"/>
      <c r="Q109" s="531"/>
      <c r="R109" s="531"/>
      <c r="S109" s="531"/>
      <c r="T109" s="531"/>
      <c r="U109" s="531"/>
      <c r="V109" s="531"/>
      <c r="W109" s="531"/>
      <c r="X109" s="531"/>
      <c r="Y109" s="531"/>
      <c r="Z109" s="531"/>
      <c r="AA109" s="531"/>
      <c r="AB109" s="531"/>
      <c r="AC109" s="531"/>
      <c r="AD109" s="531"/>
      <c r="AE109" s="531"/>
      <c r="AF109" s="531"/>
      <c r="AG109" s="531"/>
      <c r="AH109" s="531"/>
      <c r="AI109" s="531"/>
      <c r="AJ109" s="531"/>
      <c r="AK109" s="532"/>
      <c r="AL109" s="503"/>
      <c r="AM109" s="485"/>
      <c r="AN109" s="486"/>
      <c r="AO109" s="146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33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534"/>
      <c r="S110" s="534"/>
      <c r="T110" s="534"/>
      <c r="U110" s="534"/>
      <c r="V110" s="534"/>
      <c r="W110" s="534"/>
      <c r="X110" s="534"/>
      <c r="Y110" s="534"/>
      <c r="Z110" s="534"/>
      <c r="AA110" s="534"/>
      <c r="AB110" s="534"/>
      <c r="AC110" s="534"/>
      <c r="AD110" s="534"/>
      <c r="AE110" s="534"/>
      <c r="AF110" s="534"/>
      <c r="AG110" s="534"/>
      <c r="AH110" s="534"/>
      <c r="AI110" s="534"/>
      <c r="AJ110" s="534"/>
      <c r="AK110" s="535"/>
      <c r="AL110" s="504"/>
      <c r="AM110" s="147"/>
      <c r="AN110" s="147"/>
      <c r="AO110" s="148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27"/>
      <c r="E111" s="528"/>
      <c r="F111" s="528"/>
      <c r="G111" s="528"/>
      <c r="H111" s="528"/>
      <c r="I111" s="528"/>
      <c r="J111" s="528"/>
      <c r="K111" s="528"/>
      <c r="L111" s="528"/>
      <c r="M111" s="528"/>
      <c r="N111" s="528"/>
      <c r="O111" s="528"/>
      <c r="P111" s="528"/>
      <c r="Q111" s="528"/>
      <c r="R111" s="528"/>
      <c r="S111" s="528"/>
      <c r="T111" s="528"/>
      <c r="U111" s="528"/>
      <c r="V111" s="528"/>
      <c r="W111" s="528"/>
      <c r="X111" s="528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529"/>
      <c r="AL111" s="502"/>
      <c r="AM111" s="144"/>
      <c r="AN111" s="144"/>
      <c r="AO111" s="145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30"/>
      <c r="E112" s="531"/>
      <c r="F112" s="531"/>
      <c r="G112" s="531"/>
      <c r="H112" s="531"/>
      <c r="I112" s="531"/>
      <c r="J112" s="531"/>
      <c r="K112" s="531"/>
      <c r="L112" s="531"/>
      <c r="M112" s="531"/>
      <c r="N112" s="531"/>
      <c r="O112" s="531"/>
      <c r="P112" s="531"/>
      <c r="Q112" s="531"/>
      <c r="R112" s="531"/>
      <c r="S112" s="531"/>
      <c r="T112" s="531"/>
      <c r="U112" s="531"/>
      <c r="V112" s="531"/>
      <c r="W112" s="531"/>
      <c r="X112" s="531"/>
      <c r="Y112" s="531"/>
      <c r="Z112" s="531"/>
      <c r="AA112" s="531"/>
      <c r="AB112" s="531"/>
      <c r="AC112" s="531"/>
      <c r="AD112" s="531"/>
      <c r="AE112" s="531"/>
      <c r="AF112" s="531"/>
      <c r="AG112" s="531"/>
      <c r="AH112" s="531"/>
      <c r="AI112" s="531"/>
      <c r="AJ112" s="531"/>
      <c r="AK112" s="532"/>
      <c r="AL112" s="503"/>
      <c r="AM112" s="483"/>
      <c r="AN112" s="484"/>
      <c r="AO112" s="146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30"/>
      <c r="E113" s="531"/>
      <c r="F113" s="531"/>
      <c r="G113" s="531"/>
      <c r="H113" s="531"/>
      <c r="I113" s="531"/>
      <c r="J113" s="531"/>
      <c r="K113" s="531"/>
      <c r="L113" s="531"/>
      <c r="M113" s="531"/>
      <c r="N113" s="531"/>
      <c r="O113" s="531"/>
      <c r="P113" s="531"/>
      <c r="Q113" s="531"/>
      <c r="R113" s="531"/>
      <c r="S113" s="531"/>
      <c r="T113" s="531"/>
      <c r="U113" s="531"/>
      <c r="V113" s="531"/>
      <c r="W113" s="531"/>
      <c r="X113" s="531"/>
      <c r="Y113" s="531"/>
      <c r="Z113" s="531"/>
      <c r="AA113" s="531"/>
      <c r="AB113" s="531"/>
      <c r="AC113" s="531"/>
      <c r="AD113" s="531"/>
      <c r="AE113" s="531"/>
      <c r="AF113" s="531"/>
      <c r="AG113" s="531"/>
      <c r="AH113" s="531"/>
      <c r="AI113" s="531"/>
      <c r="AJ113" s="531"/>
      <c r="AK113" s="532"/>
      <c r="AL113" s="503"/>
      <c r="AM113" s="485"/>
      <c r="AN113" s="486"/>
      <c r="AO113" s="146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33"/>
      <c r="E114" s="534"/>
      <c r="F114" s="534"/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34"/>
      <c r="X114" s="534"/>
      <c r="Y114" s="534"/>
      <c r="Z114" s="534"/>
      <c r="AA114" s="534"/>
      <c r="AB114" s="534"/>
      <c r="AC114" s="534"/>
      <c r="AD114" s="534"/>
      <c r="AE114" s="534"/>
      <c r="AF114" s="534"/>
      <c r="AG114" s="534"/>
      <c r="AH114" s="534"/>
      <c r="AI114" s="534"/>
      <c r="AJ114" s="534"/>
      <c r="AK114" s="535"/>
      <c r="AL114" s="504"/>
      <c r="AM114" s="147"/>
      <c r="AN114" s="147"/>
      <c r="AO114" s="148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27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  <c r="AC115" s="578"/>
      <c r="AD115" s="578"/>
      <c r="AE115" s="578"/>
      <c r="AF115" s="578"/>
      <c r="AG115" s="578"/>
      <c r="AH115" s="578"/>
      <c r="AI115" s="578"/>
      <c r="AJ115" s="578"/>
      <c r="AK115" s="578"/>
      <c r="AL115" s="502"/>
      <c r="AM115" s="144"/>
      <c r="AN115" s="144"/>
      <c r="AO115" s="145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79"/>
      <c r="E116" s="578"/>
      <c r="F116" s="578"/>
      <c r="G116" s="578"/>
      <c r="H116" s="578"/>
      <c r="I116" s="578"/>
      <c r="J116" s="578"/>
      <c r="K116" s="578"/>
      <c r="L116" s="578"/>
      <c r="M116" s="578"/>
      <c r="N116" s="578"/>
      <c r="O116" s="578"/>
      <c r="P116" s="578"/>
      <c r="Q116" s="578"/>
      <c r="R116" s="578"/>
      <c r="S116" s="578"/>
      <c r="T116" s="578"/>
      <c r="U116" s="578"/>
      <c r="V116" s="578"/>
      <c r="W116" s="578"/>
      <c r="X116" s="578"/>
      <c r="Y116" s="578"/>
      <c r="Z116" s="578"/>
      <c r="AA116" s="578"/>
      <c r="AB116" s="578"/>
      <c r="AC116" s="578"/>
      <c r="AD116" s="578"/>
      <c r="AE116" s="578"/>
      <c r="AF116" s="578"/>
      <c r="AG116" s="578"/>
      <c r="AH116" s="578"/>
      <c r="AI116" s="578"/>
      <c r="AJ116" s="578"/>
      <c r="AK116" s="578"/>
      <c r="AL116" s="582"/>
      <c r="AM116" s="483"/>
      <c r="AN116" s="484"/>
      <c r="AO116" s="146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0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1"/>
      <c r="T117" s="581"/>
      <c r="U117" s="581"/>
      <c r="V117" s="581"/>
      <c r="W117" s="581"/>
      <c r="X117" s="581"/>
      <c r="Y117" s="581"/>
      <c r="Z117" s="581"/>
      <c r="AA117" s="581"/>
      <c r="AB117" s="581"/>
      <c r="AC117" s="581"/>
      <c r="AD117" s="581"/>
      <c r="AE117" s="581"/>
      <c r="AF117" s="581"/>
      <c r="AG117" s="581"/>
      <c r="AH117" s="581"/>
      <c r="AI117" s="581"/>
      <c r="AJ117" s="581"/>
      <c r="AK117" s="581"/>
      <c r="AL117" s="583"/>
      <c r="AM117" s="485"/>
      <c r="AN117" s="486"/>
      <c r="AO117" s="146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44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545"/>
      <c r="AB122" s="545"/>
      <c r="AC122" s="545"/>
      <c r="AD122" s="545"/>
      <c r="AE122" s="545"/>
      <c r="AF122" s="545"/>
      <c r="AG122" s="545"/>
      <c r="AH122" s="103"/>
      <c r="AI122" s="103"/>
      <c r="AJ122" s="103"/>
      <c r="AK122" s="103"/>
      <c r="AL122" s="104"/>
      <c r="AM122" s="546"/>
      <c r="AN122" s="54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277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94</v>
      </c>
      <c r="O147" s="39" t="s">
        <v>94</v>
      </c>
      <c r="P147" s="39" t="s">
        <v>94</v>
      </c>
      <c r="Q147" s="39" t="s">
        <v>94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95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96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621" t="s">
        <v>202</v>
      </c>
      <c r="B1" s="622"/>
      <c r="C1" s="622"/>
      <c r="D1" s="622"/>
      <c r="E1" s="622"/>
      <c r="F1" s="622"/>
      <c r="G1" s="622"/>
      <c r="H1" s="623"/>
      <c r="I1" s="88"/>
    </row>
    <row r="2" spans="1:9" ht="10.5" customHeight="1">
      <c r="A2" s="629"/>
      <c r="B2" s="629"/>
      <c r="C2" s="138"/>
      <c r="D2" s="631" t="s">
        <v>122</v>
      </c>
      <c r="E2" s="632"/>
      <c r="F2" s="632"/>
      <c r="G2" s="632"/>
      <c r="H2" s="633"/>
      <c r="I2" s="88"/>
    </row>
    <row r="3" spans="1:9" ht="12.75" customHeight="1">
      <c r="A3" s="629"/>
      <c r="B3" s="629"/>
      <c r="C3" s="137"/>
      <c r="D3" s="598" t="s">
        <v>125</v>
      </c>
      <c r="E3" s="598" t="s">
        <v>127</v>
      </c>
      <c r="F3" s="598" t="s">
        <v>126</v>
      </c>
      <c r="G3" s="159"/>
      <c r="H3" s="624"/>
      <c r="I3" s="88"/>
    </row>
    <row r="4" spans="1:9" ht="54.75" customHeight="1">
      <c r="A4" s="630"/>
      <c r="B4" s="630"/>
      <c r="C4" s="136" t="s">
        <v>128</v>
      </c>
      <c r="D4" s="630"/>
      <c r="E4" s="599"/>
      <c r="F4" s="630"/>
      <c r="G4" s="160" t="s">
        <v>124</v>
      </c>
      <c r="H4" s="625"/>
      <c r="I4" s="88"/>
    </row>
    <row r="5" spans="1:9">
      <c r="A5" s="238" t="s">
        <v>1</v>
      </c>
      <c r="B5" s="239" t="s">
        <v>100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106</v>
      </c>
      <c r="B6" s="626" t="s">
        <v>101</v>
      </c>
      <c r="C6" s="627"/>
      <c r="D6" s="627"/>
      <c r="E6" s="627"/>
      <c r="F6" s="627"/>
      <c r="G6" s="627"/>
      <c r="H6" s="628"/>
      <c r="I6" s="88"/>
    </row>
    <row r="7" spans="1:9" ht="28.5" customHeight="1">
      <c r="A7" s="77">
        <v>1</v>
      </c>
      <c r="B7" s="78" t="s">
        <v>184</v>
      </c>
      <c r="C7" s="89" t="s">
        <v>129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187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237</v>
      </c>
      <c r="B17" s="608" t="s">
        <v>194</v>
      </c>
      <c r="C17" s="609"/>
      <c r="D17" s="609"/>
      <c r="E17" s="609"/>
      <c r="F17" s="609"/>
      <c r="G17" s="609"/>
      <c r="H17" s="610"/>
      <c r="I17" s="88"/>
    </row>
    <row r="18" spans="1:9" ht="26.25" customHeight="1">
      <c r="A18" s="243"/>
      <c r="B18" s="611"/>
      <c r="C18" s="190" t="s">
        <v>201</v>
      </c>
      <c r="D18" s="197" t="s">
        <v>215</v>
      </c>
      <c r="E18" s="191"/>
      <c r="F18" s="191"/>
      <c r="G18" s="199"/>
      <c r="H18" s="192"/>
      <c r="I18" s="88"/>
    </row>
    <row r="19" spans="1:9" ht="21.75" customHeight="1">
      <c r="A19" s="244"/>
      <c r="B19" s="612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613" t="s">
        <v>3</v>
      </c>
      <c r="B20" s="611" t="s">
        <v>196</v>
      </c>
      <c r="C20" s="190" t="s">
        <v>195</v>
      </c>
      <c r="D20" s="191"/>
      <c r="E20" s="191"/>
      <c r="F20" s="191"/>
      <c r="G20" s="199"/>
      <c r="H20" s="192"/>
      <c r="I20" s="88"/>
    </row>
    <row r="21" spans="1:9" ht="37.5" customHeight="1">
      <c r="A21" s="614"/>
      <c r="B21" s="612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613" t="s">
        <v>4</v>
      </c>
      <c r="B22" s="611" t="s">
        <v>204</v>
      </c>
      <c r="C22" s="195" t="s">
        <v>205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614"/>
      <c r="B23" s="612" t="s">
        <v>198</v>
      </c>
      <c r="C23" s="185" t="s">
        <v>209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611" t="s">
        <v>197</v>
      </c>
      <c r="C24" s="180" t="s">
        <v>199</v>
      </c>
      <c r="D24" s="181" t="s">
        <v>200</v>
      </c>
      <c r="E24" s="191"/>
      <c r="F24" s="191"/>
      <c r="G24" s="199"/>
      <c r="H24" s="192"/>
      <c r="I24" s="88"/>
    </row>
    <row r="25" spans="1:9">
      <c r="A25" s="173"/>
      <c r="B25" s="615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616" t="s">
        <v>203</v>
      </c>
      <c r="C26" s="190" t="s">
        <v>206</v>
      </c>
      <c r="D26" s="197" t="s">
        <v>207</v>
      </c>
      <c r="E26" s="197" t="s">
        <v>192</v>
      </c>
      <c r="F26" s="197" t="s">
        <v>212</v>
      </c>
      <c r="G26" s="201" t="s">
        <v>193</v>
      </c>
      <c r="H26" s="202" t="s">
        <v>213</v>
      </c>
    </row>
    <row r="27" spans="1:9" ht="24" customHeight="1">
      <c r="A27" s="173"/>
      <c r="B27" s="617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218</v>
      </c>
      <c r="B28" s="81"/>
      <c r="C28" s="178" t="s">
        <v>208</v>
      </c>
      <c r="D28" s="179" t="s">
        <v>210</v>
      </c>
      <c r="E28" s="179" t="s">
        <v>211</v>
      </c>
      <c r="F28" s="179"/>
      <c r="G28" s="179"/>
      <c r="H28" s="179"/>
    </row>
    <row r="29" spans="1:9">
      <c r="A29" s="80" t="s">
        <v>219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220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221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223</v>
      </c>
      <c r="B33" s="208" t="s">
        <v>214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244</v>
      </c>
      <c r="D34" s="230" t="s">
        <v>243</v>
      </c>
      <c r="E34" s="204" t="s">
        <v>245</v>
      </c>
      <c r="F34" s="205" t="s">
        <v>243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216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217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235</v>
      </c>
      <c r="C38" s="220"/>
      <c r="D38" s="220"/>
      <c r="E38" s="220"/>
      <c r="F38" s="220"/>
      <c r="G38" s="220"/>
      <c r="H38" s="220"/>
    </row>
    <row r="39" spans="1:8">
      <c r="A39" s="613" t="s">
        <v>7</v>
      </c>
      <c r="B39" s="618" t="s">
        <v>224</v>
      </c>
      <c r="C39" s="218" t="s">
        <v>181</v>
      </c>
      <c r="D39" s="217"/>
      <c r="E39" s="216"/>
      <c r="F39" s="216"/>
      <c r="G39" s="216"/>
      <c r="H39" s="216"/>
    </row>
    <row r="40" spans="1:8" ht="20.25" customHeight="1">
      <c r="A40" s="620"/>
      <c r="B40" s="619"/>
      <c r="C40" s="178" t="s">
        <v>222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227</v>
      </c>
      <c r="C41" s="81" t="s">
        <v>222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228</v>
      </c>
      <c r="B43" s="221" t="s">
        <v>229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181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230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231</v>
      </c>
      <c r="C46" s="81" t="s">
        <v>225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232</v>
      </c>
      <c r="C47" s="81" t="s">
        <v>238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233</v>
      </c>
      <c r="C48" s="81" t="s">
        <v>226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242</v>
      </c>
      <c r="C49" s="81" t="s">
        <v>222</v>
      </c>
      <c r="D49" s="215"/>
      <c r="E49" s="215"/>
      <c r="F49" s="215"/>
      <c r="G49" s="215"/>
      <c r="H49" s="215"/>
    </row>
    <row r="50" spans="1:8" ht="24">
      <c r="A50" s="80"/>
      <c r="B50" s="78" t="s">
        <v>246</v>
      </c>
      <c r="C50" s="81" t="s">
        <v>247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248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234</v>
      </c>
      <c r="B53" s="219" t="s">
        <v>236</v>
      </c>
      <c r="C53" s="81"/>
      <c r="D53" s="82"/>
      <c r="E53" s="82"/>
      <c r="F53" s="82"/>
      <c r="G53" s="82"/>
      <c r="H53" s="82"/>
    </row>
    <row r="54" spans="1:8" ht="30.75" customHeight="1">
      <c r="A54" s="613" t="s">
        <v>3</v>
      </c>
      <c r="B54" s="613" t="s">
        <v>239</v>
      </c>
      <c r="C54" s="81" t="s">
        <v>241</v>
      </c>
      <c r="D54" s="215"/>
      <c r="E54" s="215"/>
      <c r="F54" s="215"/>
      <c r="G54" s="215"/>
      <c r="H54" s="215"/>
    </row>
    <row r="55" spans="1:8">
      <c r="A55" s="620"/>
      <c r="B55" s="614"/>
      <c r="C55" s="81" t="s">
        <v>240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00">
        <v>26</v>
      </c>
      <c r="B66" s="601"/>
      <c r="C66" s="81"/>
      <c r="D66" s="604"/>
      <c r="E66" s="604"/>
      <c r="F66" s="604"/>
      <c r="G66" s="604"/>
      <c r="H66" s="604"/>
    </row>
    <row r="67" spans="1:8">
      <c r="A67" s="600">
        <v>27</v>
      </c>
      <c r="B67" s="601"/>
      <c r="C67" s="81"/>
      <c r="D67" s="604"/>
      <c r="E67" s="604"/>
      <c r="F67" s="604"/>
      <c r="G67" s="604"/>
      <c r="H67" s="604"/>
    </row>
    <row r="68" spans="1:8">
      <c r="A68" s="602"/>
      <c r="B68" s="603"/>
      <c r="C68" s="81"/>
      <c r="D68" s="602"/>
      <c r="E68" s="605"/>
      <c r="F68" s="606"/>
      <c r="G68" s="606"/>
      <c r="H68" s="607"/>
    </row>
    <row r="69" spans="1:8">
      <c r="A69" s="594"/>
      <c r="B69" s="595"/>
      <c r="D69" s="594"/>
      <c r="E69" s="596"/>
      <c r="F69" s="596"/>
      <c r="G69" s="596"/>
      <c r="H69" s="597"/>
    </row>
    <row r="70" spans="1:8">
      <c r="A70" s="594"/>
      <c r="B70" s="595"/>
      <c r="D70" s="594"/>
      <c r="E70" s="596"/>
      <c r="F70" s="596"/>
      <c r="G70" s="596"/>
      <c r="H70" s="597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view="pageBreakPreview" zoomScaleNormal="100" zoomScaleSheetLayoutView="100" zoomScalePageLayoutView="85" workbookViewId="0">
      <selection activeCell="B4" sqref="B4"/>
    </sheetView>
  </sheetViews>
  <sheetFormatPr defaultRowHeight="12"/>
  <cols>
    <col min="1" max="1" width="4.7109375" style="55" customWidth="1"/>
    <col min="2" max="2" width="86.5703125" style="55" customWidth="1"/>
    <col min="3" max="4" width="14.7109375" style="55" customWidth="1"/>
    <col min="5" max="5" width="6.7109375" style="55" customWidth="1"/>
    <col min="6" max="16384" width="9.140625" style="55"/>
  </cols>
  <sheetData>
    <row r="1" spans="1:6" s="306" customFormat="1" ht="24" customHeight="1">
      <c r="A1" s="569" t="s">
        <v>357</v>
      </c>
      <c r="B1" s="569"/>
      <c r="C1" s="569"/>
      <c r="D1" s="569"/>
    </row>
    <row r="2" spans="1:6" s="306" customFormat="1" ht="24" customHeight="1">
      <c r="A2" s="289" t="s">
        <v>1</v>
      </c>
      <c r="B2" s="355" t="s">
        <v>0</v>
      </c>
      <c r="C2" s="289" t="s">
        <v>287</v>
      </c>
      <c r="D2" s="289" t="s">
        <v>281</v>
      </c>
    </row>
    <row r="3" spans="1:6" s="306" customFormat="1" ht="24" customHeight="1">
      <c r="A3" s="289" t="s">
        <v>348</v>
      </c>
      <c r="B3" s="634" t="s">
        <v>349</v>
      </c>
      <c r="C3" s="634"/>
      <c r="D3" s="634"/>
    </row>
    <row r="4" spans="1:6" s="306" customFormat="1" ht="24" customHeight="1">
      <c r="A4" s="289" t="s">
        <v>3</v>
      </c>
      <c r="B4" s="356" t="s">
        <v>294</v>
      </c>
      <c r="C4" s="357" t="s">
        <v>278</v>
      </c>
      <c r="D4" s="358"/>
      <c r="E4" s="320"/>
    </row>
    <row r="5" spans="1:6" s="306" customFormat="1" ht="36" customHeight="1">
      <c r="A5" s="289" t="s">
        <v>350</v>
      </c>
      <c r="B5" s="356" t="s">
        <v>358</v>
      </c>
      <c r="C5" s="357" t="s">
        <v>278</v>
      </c>
      <c r="D5" s="358"/>
    </row>
    <row r="6" spans="1:6" s="306" customFormat="1" ht="24" customHeight="1">
      <c r="A6" s="289" t="s">
        <v>351</v>
      </c>
      <c r="B6" s="356" t="s">
        <v>352</v>
      </c>
      <c r="C6" s="357" t="s">
        <v>278</v>
      </c>
      <c r="D6" s="358"/>
    </row>
    <row r="7" spans="1:6" s="306" customFormat="1" ht="48" customHeight="1">
      <c r="A7" s="289" t="s">
        <v>353</v>
      </c>
      <c r="B7" s="356" t="s">
        <v>308</v>
      </c>
      <c r="C7" s="357" t="s">
        <v>278</v>
      </c>
      <c r="D7" s="358" t="str">
        <f>IF(C7="ND",0,"")</f>
        <v/>
      </c>
    </row>
    <row r="8" spans="1:6" s="306" customFormat="1" ht="48" customHeight="1">
      <c r="A8" s="289" t="s">
        <v>354</v>
      </c>
      <c r="B8" s="356" t="s">
        <v>309</v>
      </c>
      <c r="C8" s="357" t="s">
        <v>278</v>
      </c>
      <c r="D8" s="358" t="str">
        <f t="shared" ref="D5:D8" si="0">IF(C8="ND",0,"")</f>
        <v/>
      </c>
    </row>
    <row r="9" spans="1:6" s="306" customFormat="1" ht="36" customHeight="1">
      <c r="A9" s="289" t="s">
        <v>4</v>
      </c>
      <c r="B9" s="356" t="s">
        <v>359</v>
      </c>
      <c r="C9" s="357" t="s">
        <v>278</v>
      </c>
      <c r="D9" s="358" t="str">
        <f>IF(C9="ND",0,"")</f>
        <v/>
      </c>
    </row>
    <row r="10" spans="1:6" s="306" customFormat="1" ht="36" customHeight="1">
      <c r="A10" s="289" t="s">
        <v>2</v>
      </c>
      <c r="B10" s="356" t="s">
        <v>355</v>
      </c>
      <c r="C10" s="357" t="s">
        <v>278</v>
      </c>
      <c r="D10" s="358" t="str">
        <f>IF(C10="ND",0,"")</f>
        <v/>
      </c>
    </row>
    <row r="11" spans="1:6" s="306" customFormat="1" ht="36" customHeight="1">
      <c r="A11" s="289" t="s">
        <v>7</v>
      </c>
      <c r="B11" s="356" t="s">
        <v>360</v>
      </c>
      <c r="C11" s="359" t="s">
        <v>278</v>
      </c>
      <c r="D11" s="358" t="str">
        <f t="shared" ref="D11:D13" si="1">IF(C11="ND",0,"")</f>
        <v/>
      </c>
    </row>
    <row r="12" spans="1:6" s="306" customFormat="1" ht="36" customHeight="1">
      <c r="A12" s="289" t="s">
        <v>8</v>
      </c>
      <c r="B12" s="356" t="s">
        <v>314</v>
      </c>
      <c r="C12" s="357" t="s">
        <v>278</v>
      </c>
      <c r="D12" s="358" t="str">
        <f t="shared" si="1"/>
        <v/>
      </c>
    </row>
    <row r="13" spans="1:6" s="306" customFormat="1" ht="74.099999999999994" customHeight="1">
      <c r="A13" s="289" t="s">
        <v>9</v>
      </c>
      <c r="B13" s="356" t="s">
        <v>361</v>
      </c>
      <c r="C13" s="357" t="s">
        <v>278</v>
      </c>
      <c r="D13" s="358" t="str">
        <f t="shared" si="1"/>
        <v/>
      </c>
    </row>
    <row r="14" spans="1:6" s="306" customFormat="1" ht="24" customHeight="1">
      <c r="A14" s="360" t="s">
        <v>237</v>
      </c>
      <c r="B14" s="361" t="s">
        <v>32</v>
      </c>
      <c r="C14" s="357" t="s">
        <v>278</v>
      </c>
      <c r="D14" s="361"/>
      <c r="F14" s="351"/>
    </row>
    <row r="15" spans="1:6" s="306" customFormat="1" ht="24" customHeight="1">
      <c r="A15" s="360" t="s">
        <v>3</v>
      </c>
      <c r="B15" s="344"/>
      <c r="C15" s="362" t="str">
        <f>IF(B15&gt;"","TAK","")</f>
        <v/>
      </c>
      <c r="D15" s="363" t="str">
        <f>IF(B15&gt;"","Wpisz liczbę załączników","")</f>
        <v/>
      </c>
      <c r="F15" s="352"/>
    </row>
    <row r="16" spans="1:6" s="306" customFormat="1" ht="24" customHeight="1">
      <c r="A16" s="289" t="s">
        <v>4</v>
      </c>
      <c r="B16" s="344"/>
      <c r="C16" s="362" t="str">
        <f>IF(B16&gt;"","TAK","")</f>
        <v/>
      </c>
      <c r="D16" s="363" t="str">
        <f>IF(B16&gt;"","Wpisz liczbę załączników","")</f>
        <v/>
      </c>
    </row>
    <row r="17" spans="1:6" s="364" customFormat="1" ht="24" customHeight="1">
      <c r="A17" s="291" t="s">
        <v>33</v>
      </c>
      <c r="B17" s="344"/>
      <c r="C17" s="362" t="str">
        <f>IF(B17&gt;"","TAK","")</f>
        <v/>
      </c>
      <c r="D17" s="363" t="str">
        <f>IF(B17&gt;"","Wpisz liczbę załączników","")</f>
        <v/>
      </c>
    </row>
    <row r="18" spans="1:6" s="306" customFormat="1" ht="24" customHeight="1">
      <c r="A18" s="289" t="s">
        <v>223</v>
      </c>
      <c r="B18" s="635" t="s">
        <v>282</v>
      </c>
      <c r="C18" s="636"/>
      <c r="D18" s="365">
        <f ca="1">SUM(D4:OFFSET(VIII_Razem_liczba_zal,-1,1))</f>
        <v>0</v>
      </c>
      <c r="F18" s="351" t="s">
        <v>346</v>
      </c>
    </row>
    <row r="19" spans="1:6" s="306" customFormat="1" ht="64.5" customHeight="1">
      <c r="A19" s="637" t="s">
        <v>356</v>
      </c>
      <c r="B19" s="637"/>
      <c r="C19" s="637"/>
      <c r="D19" s="637"/>
      <c r="F19" s="366" t="s">
        <v>347</v>
      </c>
    </row>
  </sheetData>
  <sheetProtection algorithmName="SHA-512" hashValue="IOLf4Ho0MUzuyBdbW63OoSdMFcMRajCAKuwC7ayuptzs0UadOvIIrEnZmb1IPx/XKA29aft5ZG6iMtYwYO3k/A==" saltValue="srRGjrKnRMDYU0N0hUim+A==" spinCount="100000" sheet="1" objects="1" scenarios="1" formatCells="0" formatRows="0" insertRows="0" deleteRows="0" sort="0" autoFilter="0" pivotTables="0"/>
  <protectedRanges>
    <protectedRange password="8511" sqref="B1:D1" name="Zakres1_6_4"/>
    <protectedRange password="8511" sqref="D18 D14 B18 A9:B13 A16:A18" name="Zakres1_1_2_2_2"/>
    <protectedRange password="8511" sqref="B15:B17" name="Zakres1_1_2_2_1_2"/>
    <protectedRange password="8511" sqref="B19" name="Zakres1_2_1_1_3_2"/>
    <protectedRange password="8511" sqref="D4:D13" name="Zakres1_1_2_2_1"/>
    <protectedRange password="8511" sqref="D15:D17" name="Zakres1_1_2_2_1_1_4"/>
  </protectedRanges>
  <mergeCells count="4">
    <mergeCell ref="A1:D1"/>
    <mergeCell ref="B3:D3"/>
    <mergeCell ref="B18:C18"/>
    <mergeCell ref="A19:D19"/>
  </mergeCells>
  <dataValidations count="5">
    <dataValidation allowBlank="1" showErrorMessage="1" sqref="F14:F15"/>
    <dataValidation type="whole" operator="greaterThanOrEqual" allowBlank="1" showInputMessage="1" showErrorMessage="1" sqref="D4:D13 D15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18"/>
    <dataValidation type="list" allowBlank="1" showInputMessage="1" showErrorMessage="1" sqref="C4:C14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2014-2020_19.4/3/z&amp;R&amp;9Strona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38" t="s">
        <v>111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77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85</v>
      </c>
      <c r="D6" s="650"/>
      <c r="E6" s="650"/>
      <c r="F6" s="650"/>
      <c r="G6" s="650"/>
      <c r="H6" s="650"/>
      <c r="I6" s="650"/>
      <c r="J6" s="651"/>
      <c r="K6" s="649" t="s">
        <v>92</v>
      </c>
      <c r="L6" s="650"/>
      <c r="M6" s="650"/>
      <c r="N6" s="650"/>
      <c r="O6" s="651"/>
      <c r="P6" s="649" t="s">
        <v>86</v>
      </c>
      <c r="Q6" s="650"/>
      <c r="R6" s="650"/>
      <c r="S6" s="651"/>
      <c r="T6" s="649" t="s">
        <v>87</v>
      </c>
      <c r="U6" s="650"/>
      <c r="V6" s="651"/>
      <c r="W6" s="649" t="s">
        <v>88</v>
      </c>
      <c r="X6" s="650"/>
      <c r="Y6" s="650"/>
      <c r="Z6" s="651"/>
      <c r="AA6" s="649" t="s">
        <v>89</v>
      </c>
      <c r="AB6" s="650"/>
      <c r="AC6" s="650"/>
      <c r="AD6" s="651"/>
      <c r="AE6" s="652" t="s">
        <v>91</v>
      </c>
      <c r="AF6" s="652"/>
      <c r="AG6" s="652"/>
      <c r="AH6" s="652" t="s">
        <v>90</v>
      </c>
      <c r="AI6" s="652"/>
      <c r="AJ6" s="652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53" t="s">
        <v>50</v>
      </c>
      <c r="D7" s="654"/>
      <c r="E7" s="654"/>
      <c r="F7" s="654"/>
      <c r="G7" s="654"/>
      <c r="H7" s="654"/>
      <c r="I7" s="654"/>
      <c r="J7" s="655"/>
      <c r="K7" s="656"/>
      <c r="L7" s="657"/>
      <c r="M7" s="657"/>
      <c r="N7" s="657"/>
      <c r="O7" s="658"/>
      <c r="P7" s="659"/>
      <c r="Q7" s="660"/>
      <c r="R7" s="660"/>
      <c r="S7" s="661"/>
      <c r="T7" s="656"/>
      <c r="U7" s="657"/>
      <c r="V7" s="658"/>
      <c r="W7" s="662" t="s">
        <v>41</v>
      </c>
      <c r="X7" s="663"/>
      <c r="Y7" s="663"/>
      <c r="Z7" s="664"/>
      <c r="AA7" s="662" t="s">
        <v>83</v>
      </c>
      <c r="AB7" s="663"/>
      <c r="AC7" s="663"/>
      <c r="AD7" s="664"/>
      <c r="AE7" s="648"/>
      <c r="AF7" s="648"/>
      <c r="AG7" s="648"/>
      <c r="AH7" s="648"/>
      <c r="AI7" s="648"/>
      <c r="AJ7" s="648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53" t="s">
        <v>31</v>
      </c>
      <c r="D8" s="654"/>
      <c r="E8" s="654"/>
      <c r="F8" s="654"/>
      <c r="G8" s="654"/>
      <c r="H8" s="654"/>
      <c r="I8" s="654"/>
      <c r="J8" s="655"/>
      <c r="K8" s="656"/>
      <c r="L8" s="657"/>
      <c r="M8" s="657"/>
      <c r="N8" s="657"/>
      <c r="O8" s="658"/>
      <c r="P8" s="659"/>
      <c r="Q8" s="660"/>
      <c r="R8" s="660"/>
      <c r="S8" s="661"/>
      <c r="T8" s="656"/>
      <c r="U8" s="657"/>
      <c r="V8" s="658"/>
      <c r="W8" s="662" t="s">
        <v>31</v>
      </c>
      <c r="X8" s="663"/>
      <c r="Y8" s="663"/>
      <c r="Z8" s="664"/>
      <c r="AA8" s="662" t="s">
        <v>31</v>
      </c>
      <c r="AB8" s="663"/>
      <c r="AC8" s="663"/>
      <c r="AD8" s="664"/>
      <c r="AE8" s="648"/>
      <c r="AF8" s="648"/>
      <c r="AG8" s="648"/>
      <c r="AH8" s="648"/>
      <c r="AI8" s="648"/>
      <c r="AJ8" s="648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83</v>
      </c>
    </row>
    <row r="9" spans="1:61" s="49" customFormat="1" ht="22.5" customHeight="1">
      <c r="A9" s="4"/>
      <c r="B9" s="37" t="s">
        <v>2</v>
      </c>
      <c r="C9" s="653" t="s">
        <v>31</v>
      </c>
      <c r="D9" s="654"/>
      <c r="E9" s="654"/>
      <c r="F9" s="654"/>
      <c r="G9" s="654"/>
      <c r="H9" s="654"/>
      <c r="I9" s="654"/>
      <c r="J9" s="655"/>
      <c r="K9" s="656"/>
      <c r="L9" s="657"/>
      <c r="M9" s="657"/>
      <c r="N9" s="657"/>
      <c r="O9" s="658"/>
      <c r="P9" s="659"/>
      <c r="Q9" s="660"/>
      <c r="R9" s="660"/>
      <c r="S9" s="661"/>
      <c r="T9" s="656"/>
      <c r="U9" s="657"/>
      <c r="V9" s="658"/>
      <c r="W9" s="662" t="s">
        <v>31</v>
      </c>
      <c r="X9" s="663"/>
      <c r="Y9" s="663"/>
      <c r="Z9" s="664"/>
      <c r="AA9" s="662" t="s">
        <v>31</v>
      </c>
      <c r="AB9" s="663"/>
      <c r="AC9" s="663"/>
      <c r="AD9" s="664"/>
      <c r="AE9" s="648"/>
      <c r="AF9" s="648"/>
      <c r="AG9" s="648"/>
      <c r="AH9" s="648"/>
      <c r="AI9" s="648"/>
      <c r="AJ9" s="648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84</v>
      </c>
    </row>
    <row r="10" spans="1:61" s="49" customFormat="1" ht="22.5" customHeight="1">
      <c r="A10" s="4"/>
      <c r="B10" s="37" t="s">
        <v>7</v>
      </c>
      <c r="C10" s="653" t="s">
        <v>31</v>
      </c>
      <c r="D10" s="654"/>
      <c r="E10" s="654"/>
      <c r="F10" s="654"/>
      <c r="G10" s="654"/>
      <c r="H10" s="654"/>
      <c r="I10" s="654"/>
      <c r="J10" s="655"/>
      <c r="K10" s="656"/>
      <c r="L10" s="657"/>
      <c r="M10" s="657"/>
      <c r="N10" s="657"/>
      <c r="O10" s="658"/>
      <c r="P10" s="659"/>
      <c r="Q10" s="660"/>
      <c r="R10" s="660"/>
      <c r="S10" s="661"/>
      <c r="T10" s="656"/>
      <c r="U10" s="657"/>
      <c r="V10" s="658"/>
      <c r="W10" s="662" t="s">
        <v>31</v>
      </c>
      <c r="X10" s="663"/>
      <c r="Y10" s="663"/>
      <c r="Z10" s="664"/>
      <c r="AA10" s="662" t="s">
        <v>31</v>
      </c>
      <c r="AB10" s="663"/>
      <c r="AC10" s="663"/>
      <c r="AD10" s="664"/>
      <c r="AE10" s="648"/>
      <c r="AF10" s="648"/>
      <c r="AG10" s="648"/>
      <c r="AH10" s="648"/>
      <c r="AI10" s="648"/>
      <c r="AJ10" s="648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53" t="s">
        <v>31</v>
      </c>
      <c r="D11" s="654"/>
      <c r="E11" s="654"/>
      <c r="F11" s="654"/>
      <c r="G11" s="654"/>
      <c r="H11" s="654"/>
      <c r="I11" s="654"/>
      <c r="J11" s="655"/>
      <c r="K11" s="656"/>
      <c r="L11" s="657"/>
      <c r="M11" s="657"/>
      <c r="N11" s="657"/>
      <c r="O11" s="658"/>
      <c r="P11" s="659"/>
      <c r="Q11" s="660"/>
      <c r="R11" s="660"/>
      <c r="S11" s="661"/>
      <c r="T11" s="656"/>
      <c r="U11" s="657"/>
      <c r="V11" s="658"/>
      <c r="W11" s="662" t="s">
        <v>31</v>
      </c>
      <c r="X11" s="663"/>
      <c r="Y11" s="663"/>
      <c r="Z11" s="664"/>
      <c r="AA11" s="662" t="s">
        <v>31</v>
      </c>
      <c r="AB11" s="663"/>
      <c r="AC11" s="663"/>
      <c r="AD11" s="664"/>
      <c r="AE11" s="648"/>
      <c r="AF11" s="648"/>
      <c r="AG11" s="648"/>
      <c r="AH11" s="648"/>
      <c r="AI11" s="648"/>
      <c r="AJ11" s="648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53" t="s">
        <v>31</v>
      </c>
      <c r="D12" s="654"/>
      <c r="E12" s="654"/>
      <c r="F12" s="654"/>
      <c r="G12" s="654"/>
      <c r="H12" s="654"/>
      <c r="I12" s="654"/>
      <c r="J12" s="655"/>
      <c r="K12" s="656"/>
      <c r="L12" s="657"/>
      <c r="M12" s="657"/>
      <c r="N12" s="657"/>
      <c r="O12" s="658"/>
      <c r="P12" s="659"/>
      <c r="Q12" s="660"/>
      <c r="R12" s="660"/>
      <c r="S12" s="661"/>
      <c r="T12" s="656"/>
      <c r="U12" s="657"/>
      <c r="V12" s="658"/>
      <c r="W12" s="662" t="s">
        <v>31</v>
      </c>
      <c r="X12" s="663"/>
      <c r="Y12" s="663"/>
      <c r="Z12" s="664"/>
      <c r="AA12" s="662" t="s">
        <v>31</v>
      </c>
      <c r="AB12" s="663"/>
      <c r="AC12" s="663"/>
      <c r="AD12" s="664"/>
      <c r="AE12" s="648"/>
      <c r="AF12" s="648"/>
      <c r="AG12" s="648"/>
      <c r="AH12" s="648"/>
      <c r="AI12" s="648"/>
      <c r="AJ12" s="648"/>
      <c r="AK12" s="2"/>
      <c r="AL12" s="2"/>
      <c r="AM12" s="2"/>
      <c r="AN12" s="2"/>
      <c r="AO12" s="38"/>
      <c r="AS12" s="52" t="s">
        <v>78</v>
      </c>
    </row>
    <row r="13" spans="1:61" s="49" customFormat="1" ht="22.5" customHeight="1">
      <c r="A13" s="4"/>
      <c r="B13" s="37" t="s">
        <v>6</v>
      </c>
      <c r="C13" s="653" t="s">
        <v>31</v>
      </c>
      <c r="D13" s="654"/>
      <c r="E13" s="654"/>
      <c r="F13" s="654"/>
      <c r="G13" s="654"/>
      <c r="H13" s="654"/>
      <c r="I13" s="654"/>
      <c r="J13" s="655"/>
      <c r="K13" s="656"/>
      <c r="L13" s="657"/>
      <c r="M13" s="657"/>
      <c r="N13" s="657"/>
      <c r="O13" s="658"/>
      <c r="P13" s="659"/>
      <c r="Q13" s="660"/>
      <c r="R13" s="660"/>
      <c r="S13" s="661"/>
      <c r="T13" s="656"/>
      <c r="U13" s="657"/>
      <c r="V13" s="658"/>
      <c r="W13" s="662" t="s">
        <v>31</v>
      </c>
      <c r="X13" s="663"/>
      <c r="Y13" s="663"/>
      <c r="Z13" s="664"/>
      <c r="AA13" s="662" t="s">
        <v>31</v>
      </c>
      <c r="AB13" s="663"/>
      <c r="AC13" s="663"/>
      <c r="AD13" s="664"/>
      <c r="AE13" s="648"/>
      <c r="AF13" s="648"/>
      <c r="AG13" s="648"/>
      <c r="AH13" s="648"/>
      <c r="AI13" s="648"/>
      <c r="AJ13" s="648"/>
      <c r="AK13" s="2"/>
      <c r="AL13" s="2"/>
      <c r="AM13" s="2"/>
      <c r="AN13" s="2"/>
      <c r="AO13" s="38"/>
      <c r="AS13" s="52" t="s">
        <v>79</v>
      </c>
    </row>
    <row r="14" spans="1:61" s="49" customFormat="1" ht="22.5" customHeight="1">
      <c r="A14" s="4"/>
      <c r="B14" s="37" t="s">
        <v>5</v>
      </c>
      <c r="C14" s="653" t="s">
        <v>31</v>
      </c>
      <c r="D14" s="654"/>
      <c r="E14" s="654"/>
      <c r="F14" s="654"/>
      <c r="G14" s="654"/>
      <c r="H14" s="654"/>
      <c r="I14" s="654"/>
      <c r="J14" s="655"/>
      <c r="K14" s="656"/>
      <c r="L14" s="657"/>
      <c r="M14" s="657"/>
      <c r="N14" s="657"/>
      <c r="O14" s="658"/>
      <c r="P14" s="659"/>
      <c r="Q14" s="660"/>
      <c r="R14" s="660"/>
      <c r="S14" s="661"/>
      <c r="T14" s="656"/>
      <c r="U14" s="657"/>
      <c r="V14" s="658"/>
      <c r="W14" s="662" t="s">
        <v>31</v>
      </c>
      <c r="X14" s="663"/>
      <c r="Y14" s="663"/>
      <c r="Z14" s="664"/>
      <c r="AA14" s="662" t="s">
        <v>31</v>
      </c>
      <c r="AB14" s="663"/>
      <c r="AC14" s="663"/>
      <c r="AD14" s="664"/>
      <c r="AE14" s="648"/>
      <c r="AF14" s="648"/>
      <c r="AG14" s="648"/>
      <c r="AH14" s="648"/>
      <c r="AI14" s="648"/>
      <c r="AJ14" s="648"/>
      <c r="AK14" s="2"/>
      <c r="AL14" s="2"/>
      <c r="AM14" s="2"/>
      <c r="AN14" s="2"/>
      <c r="AO14" s="38"/>
      <c r="AS14" s="52" t="s">
        <v>80</v>
      </c>
    </row>
    <row r="15" spans="1:61" s="49" customFormat="1" ht="22.5" customHeight="1">
      <c r="A15" s="4"/>
      <c r="B15" s="37" t="s">
        <v>20</v>
      </c>
      <c r="C15" s="653" t="s">
        <v>31</v>
      </c>
      <c r="D15" s="654"/>
      <c r="E15" s="654"/>
      <c r="F15" s="654"/>
      <c r="G15" s="654"/>
      <c r="H15" s="654"/>
      <c r="I15" s="654"/>
      <c r="J15" s="655"/>
      <c r="K15" s="656"/>
      <c r="L15" s="657"/>
      <c r="M15" s="657"/>
      <c r="N15" s="657"/>
      <c r="O15" s="658"/>
      <c r="P15" s="659"/>
      <c r="Q15" s="660"/>
      <c r="R15" s="660"/>
      <c r="S15" s="661"/>
      <c r="T15" s="656"/>
      <c r="U15" s="657"/>
      <c r="V15" s="658"/>
      <c r="W15" s="662" t="s">
        <v>41</v>
      </c>
      <c r="X15" s="663"/>
      <c r="Y15" s="663"/>
      <c r="Z15" s="664"/>
      <c r="AA15" s="662" t="s">
        <v>31</v>
      </c>
      <c r="AB15" s="663"/>
      <c r="AC15" s="663"/>
      <c r="AD15" s="664"/>
      <c r="AE15" s="648"/>
      <c r="AF15" s="648"/>
      <c r="AG15" s="648"/>
      <c r="AH15" s="648"/>
      <c r="AI15" s="648"/>
      <c r="AJ15" s="648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53" t="s">
        <v>31</v>
      </c>
      <c r="D16" s="654"/>
      <c r="E16" s="654"/>
      <c r="F16" s="654"/>
      <c r="G16" s="654"/>
      <c r="H16" s="654"/>
      <c r="I16" s="654"/>
      <c r="J16" s="655"/>
      <c r="K16" s="656"/>
      <c r="L16" s="657"/>
      <c r="M16" s="657"/>
      <c r="N16" s="657"/>
      <c r="O16" s="658"/>
      <c r="P16" s="659"/>
      <c r="Q16" s="660"/>
      <c r="R16" s="660"/>
      <c r="S16" s="661"/>
      <c r="T16" s="656"/>
      <c r="U16" s="657"/>
      <c r="V16" s="658"/>
      <c r="W16" s="662" t="s">
        <v>31</v>
      </c>
      <c r="X16" s="663"/>
      <c r="Y16" s="663"/>
      <c r="Z16" s="664"/>
      <c r="AA16" s="662" t="s">
        <v>31</v>
      </c>
      <c r="AB16" s="663"/>
      <c r="AC16" s="663"/>
      <c r="AD16" s="664"/>
      <c r="AE16" s="648"/>
      <c r="AF16" s="648"/>
      <c r="AG16" s="648"/>
      <c r="AH16" s="648"/>
      <c r="AI16" s="648"/>
      <c r="AJ16" s="648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53" t="s">
        <v>31</v>
      </c>
      <c r="D17" s="654"/>
      <c r="E17" s="654"/>
      <c r="F17" s="654"/>
      <c r="G17" s="654"/>
      <c r="H17" s="654"/>
      <c r="I17" s="654"/>
      <c r="J17" s="655"/>
      <c r="K17" s="656"/>
      <c r="L17" s="657"/>
      <c r="M17" s="657"/>
      <c r="N17" s="657"/>
      <c r="O17" s="658"/>
      <c r="P17" s="659"/>
      <c r="Q17" s="660"/>
      <c r="R17" s="660"/>
      <c r="S17" s="661"/>
      <c r="T17" s="656"/>
      <c r="U17" s="657"/>
      <c r="V17" s="658"/>
      <c r="W17" s="662" t="s">
        <v>31</v>
      </c>
      <c r="X17" s="663"/>
      <c r="Y17" s="663"/>
      <c r="Z17" s="664"/>
      <c r="AA17" s="662" t="s">
        <v>31</v>
      </c>
      <c r="AB17" s="663"/>
      <c r="AC17" s="663"/>
      <c r="AD17" s="664"/>
      <c r="AE17" s="648"/>
      <c r="AF17" s="648"/>
      <c r="AG17" s="648"/>
      <c r="AH17" s="648"/>
      <c r="AI17" s="648"/>
      <c r="AJ17" s="648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53" t="s">
        <v>31</v>
      </c>
      <c r="D18" s="654"/>
      <c r="E18" s="654"/>
      <c r="F18" s="654"/>
      <c r="G18" s="654"/>
      <c r="H18" s="654"/>
      <c r="I18" s="654"/>
      <c r="J18" s="655"/>
      <c r="K18" s="656"/>
      <c r="L18" s="657"/>
      <c r="M18" s="657"/>
      <c r="N18" s="657"/>
      <c r="O18" s="658"/>
      <c r="P18" s="659"/>
      <c r="Q18" s="660"/>
      <c r="R18" s="660"/>
      <c r="S18" s="661"/>
      <c r="T18" s="656"/>
      <c r="U18" s="657"/>
      <c r="V18" s="658"/>
      <c r="W18" s="662" t="s">
        <v>31</v>
      </c>
      <c r="X18" s="663"/>
      <c r="Y18" s="663"/>
      <c r="Z18" s="664"/>
      <c r="AA18" s="662" t="s">
        <v>31</v>
      </c>
      <c r="AB18" s="663"/>
      <c r="AC18" s="663"/>
      <c r="AD18" s="664"/>
      <c r="AE18" s="648"/>
      <c r="AF18" s="648"/>
      <c r="AG18" s="648"/>
      <c r="AH18" s="648"/>
      <c r="AI18" s="648"/>
      <c r="AJ18" s="648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53" t="s">
        <v>31</v>
      </c>
      <c r="D19" s="654"/>
      <c r="E19" s="654"/>
      <c r="F19" s="654"/>
      <c r="G19" s="654"/>
      <c r="H19" s="654"/>
      <c r="I19" s="654"/>
      <c r="J19" s="655"/>
      <c r="K19" s="656"/>
      <c r="L19" s="657"/>
      <c r="M19" s="657"/>
      <c r="N19" s="657"/>
      <c r="O19" s="658"/>
      <c r="P19" s="659"/>
      <c r="Q19" s="660"/>
      <c r="R19" s="660"/>
      <c r="S19" s="661"/>
      <c r="T19" s="656"/>
      <c r="U19" s="657"/>
      <c r="V19" s="658"/>
      <c r="W19" s="662" t="s">
        <v>31</v>
      </c>
      <c r="X19" s="663"/>
      <c r="Y19" s="663"/>
      <c r="Z19" s="664"/>
      <c r="AA19" s="662" t="s">
        <v>31</v>
      </c>
      <c r="AB19" s="663"/>
      <c r="AC19" s="663"/>
      <c r="AD19" s="664"/>
      <c r="AE19" s="648"/>
      <c r="AF19" s="648"/>
      <c r="AG19" s="648"/>
      <c r="AH19" s="648"/>
      <c r="AI19" s="648"/>
      <c r="AJ19" s="648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53" t="s">
        <v>31</v>
      </c>
      <c r="D20" s="654"/>
      <c r="E20" s="654"/>
      <c r="F20" s="654"/>
      <c r="G20" s="654"/>
      <c r="H20" s="654"/>
      <c r="I20" s="654"/>
      <c r="J20" s="655"/>
      <c r="K20" s="656"/>
      <c r="L20" s="657"/>
      <c r="M20" s="657"/>
      <c r="N20" s="657"/>
      <c r="O20" s="658"/>
      <c r="P20" s="659"/>
      <c r="Q20" s="660"/>
      <c r="R20" s="660"/>
      <c r="S20" s="661"/>
      <c r="T20" s="656"/>
      <c r="U20" s="657"/>
      <c r="V20" s="658"/>
      <c r="W20" s="662" t="s">
        <v>31</v>
      </c>
      <c r="X20" s="663"/>
      <c r="Y20" s="663"/>
      <c r="Z20" s="664"/>
      <c r="AA20" s="662" t="s">
        <v>31</v>
      </c>
      <c r="AB20" s="663"/>
      <c r="AC20" s="663"/>
      <c r="AD20" s="664"/>
      <c r="AE20" s="648"/>
      <c r="AF20" s="648"/>
      <c r="AG20" s="648"/>
      <c r="AH20" s="648"/>
      <c r="AI20" s="648"/>
      <c r="AJ20" s="648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53" t="s">
        <v>31</v>
      </c>
      <c r="D21" s="654"/>
      <c r="E21" s="654"/>
      <c r="F21" s="654"/>
      <c r="G21" s="654"/>
      <c r="H21" s="654"/>
      <c r="I21" s="654"/>
      <c r="J21" s="655"/>
      <c r="K21" s="656"/>
      <c r="L21" s="657"/>
      <c r="M21" s="657"/>
      <c r="N21" s="657"/>
      <c r="O21" s="658"/>
      <c r="P21" s="659"/>
      <c r="Q21" s="660"/>
      <c r="R21" s="660"/>
      <c r="S21" s="661"/>
      <c r="T21" s="656"/>
      <c r="U21" s="657"/>
      <c r="V21" s="658"/>
      <c r="W21" s="662" t="s">
        <v>31</v>
      </c>
      <c r="X21" s="663"/>
      <c r="Y21" s="663"/>
      <c r="Z21" s="664"/>
      <c r="AA21" s="662" t="s">
        <v>31</v>
      </c>
      <c r="AB21" s="663"/>
      <c r="AC21" s="663"/>
      <c r="AD21" s="664"/>
      <c r="AE21" s="648"/>
      <c r="AF21" s="648"/>
      <c r="AG21" s="648"/>
      <c r="AH21" s="648"/>
      <c r="AI21" s="648"/>
      <c r="AJ21" s="648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53" t="s">
        <v>31</v>
      </c>
      <c r="D22" s="654"/>
      <c r="E22" s="654"/>
      <c r="F22" s="654"/>
      <c r="G22" s="654"/>
      <c r="H22" s="654"/>
      <c r="I22" s="654"/>
      <c r="J22" s="655"/>
      <c r="K22" s="656"/>
      <c r="L22" s="657"/>
      <c r="M22" s="657"/>
      <c r="N22" s="657"/>
      <c r="O22" s="658"/>
      <c r="P22" s="659"/>
      <c r="Q22" s="660"/>
      <c r="R22" s="660"/>
      <c r="S22" s="661"/>
      <c r="T22" s="656"/>
      <c r="U22" s="657"/>
      <c r="V22" s="658"/>
      <c r="W22" s="662" t="s">
        <v>31</v>
      </c>
      <c r="X22" s="663"/>
      <c r="Y22" s="663"/>
      <c r="Z22" s="664"/>
      <c r="AA22" s="662" t="s">
        <v>31</v>
      </c>
      <c r="AB22" s="663"/>
      <c r="AC22" s="663"/>
      <c r="AD22" s="664"/>
      <c r="AE22" s="648"/>
      <c r="AF22" s="648"/>
      <c r="AG22" s="648"/>
      <c r="AH22" s="648"/>
      <c r="AI22" s="648"/>
      <c r="AJ22" s="648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53" t="s">
        <v>31</v>
      </c>
      <c r="D23" s="654"/>
      <c r="E23" s="654"/>
      <c r="F23" s="654"/>
      <c r="G23" s="654"/>
      <c r="H23" s="654"/>
      <c r="I23" s="654"/>
      <c r="J23" s="655"/>
      <c r="K23" s="656"/>
      <c r="L23" s="657"/>
      <c r="M23" s="657"/>
      <c r="N23" s="657"/>
      <c r="O23" s="658"/>
      <c r="P23" s="659"/>
      <c r="Q23" s="660"/>
      <c r="R23" s="660"/>
      <c r="S23" s="661"/>
      <c r="T23" s="656"/>
      <c r="U23" s="657"/>
      <c r="V23" s="658"/>
      <c r="W23" s="662" t="s">
        <v>31</v>
      </c>
      <c r="X23" s="663"/>
      <c r="Y23" s="663"/>
      <c r="Z23" s="664"/>
      <c r="AA23" s="662" t="s">
        <v>31</v>
      </c>
      <c r="AB23" s="663"/>
      <c r="AC23" s="663"/>
      <c r="AD23" s="664"/>
      <c r="AE23" s="648"/>
      <c r="AF23" s="648"/>
      <c r="AG23" s="648"/>
      <c r="AH23" s="648"/>
      <c r="AI23" s="648"/>
      <c r="AJ23" s="648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53" t="s">
        <v>31</v>
      </c>
      <c r="D24" s="654"/>
      <c r="E24" s="654"/>
      <c r="F24" s="654"/>
      <c r="G24" s="654"/>
      <c r="H24" s="654"/>
      <c r="I24" s="654"/>
      <c r="J24" s="655"/>
      <c r="K24" s="656"/>
      <c r="L24" s="657"/>
      <c r="M24" s="657"/>
      <c r="N24" s="657"/>
      <c r="O24" s="658"/>
      <c r="P24" s="659"/>
      <c r="Q24" s="660"/>
      <c r="R24" s="660"/>
      <c r="S24" s="661"/>
      <c r="T24" s="656"/>
      <c r="U24" s="657"/>
      <c r="V24" s="658"/>
      <c r="W24" s="662" t="s">
        <v>31</v>
      </c>
      <c r="X24" s="663"/>
      <c r="Y24" s="663"/>
      <c r="Z24" s="664"/>
      <c r="AA24" s="662" t="s">
        <v>31</v>
      </c>
      <c r="AB24" s="663"/>
      <c r="AC24" s="663"/>
      <c r="AD24" s="664"/>
      <c r="AE24" s="648"/>
      <c r="AF24" s="648"/>
      <c r="AG24" s="648"/>
      <c r="AH24" s="648"/>
      <c r="AI24" s="648"/>
      <c r="AJ24" s="648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53" t="s">
        <v>31</v>
      </c>
      <c r="D25" s="654"/>
      <c r="E25" s="654"/>
      <c r="F25" s="654"/>
      <c r="G25" s="654"/>
      <c r="H25" s="654"/>
      <c r="I25" s="654"/>
      <c r="J25" s="655"/>
      <c r="K25" s="656"/>
      <c r="L25" s="657"/>
      <c r="M25" s="657"/>
      <c r="N25" s="657"/>
      <c r="O25" s="658"/>
      <c r="P25" s="659"/>
      <c r="Q25" s="660"/>
      <c r="R25" s="660"/>
      <c r="S25" s="661"/>
      <c r="T25" s="656"/>
      <c r="U25" s="657"/>
      <c r="V25" s="658"/>
      <c r="W25" s="662" t="s">
        <v>31</v>
      </c>
      <c r="X25" s="663"/>
      <c r="Y25" s="663"/>
      <c r="Z25" s="664"/>
      <c r="AA25" s="662" t="s">
        <v>31</v>
      </c>
      <c r="AB25" s="663"/>
      <c r="AC25" s="663"/>
      <c r="AD25" s="664"/>
      <c r="AE25" s="648"/>
      <c r="AF25" s="648"/>
      <c r="AG25" s="648"/>
      <c r="AH25" s="648"/>
      <c r="AI25" s="648"/>
      <c r="AJ25" s="648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53" t="s">
        <v>31</v>
      </c>
      <c r="D26" s="654"/>
      <c r="E26" s="654"/>
      <c r="F26" s="654"/>
      <c r="G26" s="654"/>
      <c r="H26" s="654"/>
      <c r="I26" s="654"/>
      <c r="J26" s="655"/>
      <c r="K26" s="656"/>
      <c r="L26" s="657"/>
      <c r="M26" s="657"/>
      <c r="N26" s="657"/>
      <c r="O26" s="658"/>
      <c r="P26" s="659"/>
      <c r="Q26" s="660"/>
      <c r="R26" s="660"/>
      <c r="S26" s="661"/>
      <c r="T26" s="656"/>
      <c r="U26" s="657"/>
      <c r="V26" s="658"/>
      <c r="W26" s="662" t="s">
        <v>31</v>
      </c>
      <c r="X26" s="663"/>
      <c r="Y26" s="663"/>
      <c r="Z26" s="664"/>
      <c r="AA26" s="662" t="s">
        <v>31</v>
      </c>
      <c r="AB26" s="663"/>
      <c r="AC26" s="663"/>
      <c r="AD26" s="664"/>
      <c r="AE26" s="648"/>
      <c r="AF26" s="648"/>
      <c r="AG26" s="648"/>
      <c r="AH26" s="648"/>
      <c r="AI26" s="648"/>
      <c r="AJ26" s="648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53" t="s">
        <v>31</v>
      </c>
      <c r="D27" s="654"/>
      <c r="E27" s="654"/>
      <c r="F27" s="654"/>
      <c r="G27" s="654"/>
      <c r="H27" s="654"/>
      <c r="I27" s="654"/>
      <c r="J27" s="655"/>
      <c r="K27" s="656"/>
      <c r="L27" s="657"/>
      <c r="M27" s="657"/>
      <c r="N27" s="657"/>
      <c r="O27" s="658"/>
      <c r="P27" s="659"/>
      <c r="Q27" s="660"/>
      <c r="R27" s="660"/>
      <c r="S27" s="661"/>
      <c r="T27" s="656"/>
      <c r="U27" s="657"/>
      <c r="V27" s="658"/>
      <c r="W27" s="662" t="s">
        <v>31</v>
      </c>
      <c r="X27" s="663"/>
      <c r="Y27" s="663"/>
      <c r="Z27" s="664"/>
      <c r="AA27" s="662" t="s">
        <v>31</v>
      </c>
      <c r="AB27" s="663"/>
      <c r="AC27" s="663"/>
      <c r="AD27" s="664"/>
      <c r="AE27" s="648"/>
      <c r="AF27" s="648"/>
      <c r="AG27" s="648"/>
      <c r="AH27" s="648"/>
      <c r="AI27" s="648"/>
      <c r="AJ27" s="648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81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8"/>
      <c r="AF29" s="669"/>
      <c r="AG29" s="670"/>
      <c r="AH29" s="671"/>
      <c r="AI29" s="672"/>
      <c r="AJ29" s="67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82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71"/>
      <c r="AF31" s="672"/>
      <c r="AG31" s="673"/>
      <c r="AH31" s="668"/>
      <c r="AI31" s="669"/>
      <c r="AJ31" s="67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74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675"/>
      <c r="AI33" s="675"/>
      <c r="AJ33" s="676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1"/>
      <c r="J34" s="641"/>
      <c r="K34" s="644" t="s">
        <v>72</v>
      </c>
      <c r="L34" s="641"/>
      <c r="M34" s="641"/>
      <c r="N34" s="644" t="s">
        <v>72</v>
      </c>
      <c r="O34" s="641"/>
      <c r="P34" s="641"/>
      <c r="Q34" s="645"/>
      <c r="R34" s="645"/>
      <c r="S34" s="27"/>
      <c r="T34" s="22"/>
      <c r="U34" s="22"/>
      <c r="V34" s="677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78"/>
      <c r="AH34" s="678"/>
      <c r="AI34" s="678"/>
      <c r="AJ34" s="679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2"/>
      <c r="J35" s="642"/>
      <c r="K35" s="644"/>
      <c r="L35" s="642"/>
      <c r="M35" s="642"/>
      <c r="N35" s="644"/>
      <c r="O35" s="642"/>
      <c r="P35" s="642"/>
      <c r="Q35" s="646"/>
      <c r="R35" s="646"/>
      <c r="S35" s="26"/>
      <c r="T35" s="28"/>
      <c r="U35" s="28"/>
      <c r="V35" s="677"/>
      <c r="W35" s="678"/>
      <c r="X35" s="678"/>
      <c r="Y35" s="678"/>
      <c r="Z35" s="678"/>
      <c r="AA35" s="678"/>
      <c r="AB35" s="678"/>
      <c r="AC35" s="678"/>
      <c r="AD35" s="678"/>
      <c r="AE35" s="678"/>
      <c r="AF35" s="678"/>
      <c r="AG35" s="678"/>
      <c r="AH35" s="678"/>
      <c r="AI35" s="678"/>
      <c r="AJ35" s="679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3"/>
      <c r="J36" s="643"/>
      <c r="K36" s="644"/>
      <c r="L36" s="643"/>
      <c r="M36" s="643"/>
      <c r="N36" s="644"/>
      <c r="O36" s="643"/>
      <c r="P36" s="643"/>
      <c r="Q36" s="647"/>
      <c r="R36" s="647"/>
      <c r="S36" s="23"/>
      <c r="T36" s="31"/>
      <c r="U36" s="31"/>
      <c r="V36" s="677"/>
      <c r="W36" s="678"/>
      <c r="X36" s="678"/>
      <c r="Y36" s="678"/>
      <c r="Z36" s="678"/>
      <c r="AA36" s="678"/>
      <c r="AB36" s="678"/>
      <c r="AC36" s="678"/>
      <c r="AD36" s="678"/>
      <c r="AE36" s="678"/>
      <c r="AF36" s="678"/>
      <c r="AG36" s="678"/>
      <c r="AH36" s="678"/>
      <c r="AI36" s="678"/>
      <c r="AJ36" s="679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80"/>
      <c r="W37" s="681"/>
      <c r="X37" s="681"/>
      <c r="Y37" s="681"/>
      <c r="Z37" s="681"/>
      <c r="AA37" s="681"/>
      <c r="AB37" s="681"/>
      <c r="AC37" s="681"/>
      <c r="AD37" s="681"/>
      <c r="AE37" s="681"/>
      <c r="AF37" s="681"/>
      <c r="AG37" s="681"/>
      <c r="AH37" s="681"/>
      <c r="AI37" s="681"/>
      <c r="AJ37" s="682"/>
      <c r="AK37" s="15"/>
      <c r="AL37" s="15"/>
      <c r="AM37" s="15"/>
      <c r="AN37" s="15"/>
      <c r="AO37" s="15"/>
    </row>
    <row r="38" spans="1:41" s="53" customFormat="1" ht="17.25" customHeight="1">
      <c r="A38" s="14"/>
      <c r="B38" s="639" t="s">
        <v>73</v>
      </c>
      <c r="C38" s="639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35"/>
      <c r="U38" s="35"/>
      <c r="V38" s="640" t="s">
        <v>74</v>
      </c>
      <c r="W38" s="640"/>
      <c r="X38" s="640"/>
      <c r="Y38" s="640"/>
      <c r="Z38" s="640"/>
      <c r="AA38" s="640"/>
      <c r="AB38" s="640"/>
      <c r="AC38" s="640"/>
      <c r="AD38" s="640"/>
      <c r="AE38" s="640"/>
      <c r="AF38" s="640"/>
      <c r="AG38" s="640"/>
      <c r="AH38" s="640"/>
      <c r="AI38" s="64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93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98</v>
      </c>
      <c r="B1" s="715" t="s">
        <v>98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  <c r="AK1" s="716"/>
      <c r="AL1" s="716"/>
      <c r="AM1" s="7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718" t="s">
        <v>97</v>
      </c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125"/>
    </row>
    <row r="3" spans="1:87" ht="25.5" customHeight="1">
      <c r="A3" s="124"/>
      <c r="B3" s="123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124"/>
    </row>
    <row r="4" spans="1:87" ht="5.25" customHeight="1">
      <c r="A4" s="124"/>
      <c r="B4" s="123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124"/>
    </row>
    <row r="5" spans="1:87" ht="25.5" customHeight="1">
      <c r="A5" s="124"/>
      <c r="B5" s="70"/>
      <c r="C5" s="720" t="s">
        <v>105</v>
      </c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0"/>
      <c r="AJ5" s="720"/>
      <c r="AK5" s="720"/>
      <c r="AL5" s="720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706" t="s">
        <v>99</v>
      </c>
      <c r="C7" s="707"/>
      <c r="D7" s="710" t="s">
        <v>112</v>
      </c>
      <c r="E7" s="711"/>
      <c r="F7" s="711"/>
      <c r="G7" s="711"/>
      <c r="H7" s="711"/>
      <c r="I7" s="708" t="s">
        <v>104</v>
      </c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21" t="s">
        <v>113</v>
      </c>
      <c r="U7" s="722"/>
      <c r="V7" s="722"/>
      <c r="W7" s="722"/>
      <c r="X7" s="722"/>
      <c r="Y7" s="722"/>
      <c r="Z7" s="723"/>
      <c r="AA7" s="708" t="s">
        <v>114</v>
      </c>
      <c r="AB7" s="709"/>
      <c r="AC7" s="709"/>
      <c r="AD7" s="709"/>
      <c r="AE7" s="119"/>
      <c r="AF7" s="708" t="s">
        <v>115</v>
      </c>
      <c r="AG7" s="709"/>
      <c r="AH7" s="709"/>
      <c r="AI7" s="709"/>
      <c r="AJ7" s="709"/>
      <c r="AK7" s="709"/>
      <c r="AL7" s="709"/>
      <c r="AM7" s="709"/>
      <c r="AN7" s="117"/>
      <c r="AO7" s="117"/>
      <c r="AP7" s="117"/>
      <c r="AQ7" s="11"/>
      <c r="AR7" s="43"/>
    </row>
    <row r="8" spans="1:87" s="44" customFormat="1">
      <c r="A8" s="9"/>
      <c r="B8" s="710"/>
      <c r="C8" s="711"/>
      <c r="D8" s="712" t="s">
        <v>3</v>
      </c>
      <c r="E8" s="713"/>
      <c r="F8" s="713"/>
      <c r="G8" s="713"/>
      <c r="H8" s="714"/>
      <c r="I8" s="712" t="s">
        <v>4</v>
      </c>
      <c r="J8" s="713"/>
      <c r="K8" s="713"/>
      <c r="L8" s="713"/>
      <c r="M8" s="713"/>
      <c r="N8" s="713"/>
      <c r="O8" s="713"/>
      <c r="P8" s="713"/>
      <c r="Q8" s="713"/>
      <c r="R8" s="713"/>
      <c r="S8" s="714"/>
      <c r="T8" s="712" t="s">
        <v>2</v>
      </c>
      <c r="U8" s="713"/>
      <c r="V8" s="713"/>
      <c r="W8" s="713"/>
      <c r="X8" s="713"/>
      <c r="Y8" s="713"/>
      <c r="Z8" s="713"/>
      <c r="AA8" s="712" t="s">
        <v>7</v>
      </c>
      <c r="AB8" s="713"/>
      <c r="AC8" s="713"/>
      <c r="AD8" s="713"/>
      <c r="AE8" s="69"/>
      <c r="AF8" s="712" t="s">
        <v>9</v>
      </c>
      <c r="AG8" s="713"/>
      <c r="AH8" s="713"/>
      <c r="AI8" s="713"/>
      <c r="AJ8" s="713"/>
      <c r="AK8" s="713"/>
      <c r="AL8" s="713"/>
      <c r="AM8" s="714"/>
      <c r="AN8" s="117"/>
      <c r="AO8" s="117"/>
      <c r="AP8" s="117"/>
      <c r="AQ8" s="11"/>
      <c r="AR8" s="43"/>
    </row>
    <row r="9" spans="1:87" ht="15" customHeight="1">
      <c r="B9" s="706" t="s">
        <v>3</v>
      </c>
      <c r="C9" s="707"/>
      <c r="D9" s="690"/>
      <c r="E9" s="691"/>
      <c r="F9" s="691"/>
      <c r="G9" s="691"/>
      <c r="H9" s="692"/>
      <c r="I9" s="690"/>
      <c r="J9" s="691"/>
      <c r="K9" s="691"/>
      <c r="L9" s="691"/>
      <c r="M9" s="691"/>
      <c r="N9" s="691"/>
      <c r="O9" s="691"/>
      <c r="P9" s="691"/>
      <c r="Q9" s="691"/>
      <c r="R9" s="691"/>
      <c r="S9" s="692"/>
      <c r="T9" s="690"/>
      <c r="U9" s="691"/>
      <c r="V9" s="691"/>
      <c r="W9" s="691"/>
      <c r="X9" s="691"/>
      <c r="Y9" s="691"/>
      <c r="Z9" s="691"/>
      <c r="AA9" s="690"/>
      <c r="AB9" s="691"/>
      <c r="AC9" s="691"/>
      <c r="AD9" s="691"/>
      <c r="AE9" s="68"/>
      <c r="AF9" s="690"/>
      <c r="AG9" s="691"/>
      <c r="AH9" s="691"/>
      <c r="AI9" s="691"/>
      <c r="AJ9" s="691"/>
      <c r="AK9" s="691"/>
      <c r="AL9" s="691"/>
      <c r="AM9" s="692"/>
    </row>
    <row r="10" spans="1:87" ht="15" customHeight="1">
      <c r="B10" s="706" t="s">
        <v>4</v>
      </c>
      <c r="C10" s="707"/>
      <c r="D10" s="690"/>
      <c r="E10" s="691"/>
      <c r="F10" s="691"/>
      <c r="G10" s="691"/>
      <c r="H10" s="692"/>
      <c r="I10" s="690"/>
      <c r="J10" s="691"/>
      <c r="K10" s="691"/>
      <c r="L10" s="691"/>
      <c r="M10" s="691"/>
      <c r="N10" s="691"/>
      <c r="O10" s="691"/>
      <c r="P10" s="691"/>
      <c r="Q10" s="691"/>
      <c r="R10" s="691"/>
      <c r="S10" s="692"/>
      <c r="T10" s="690"/>
      <c r="U10" s="691"/>
      <c r="V10" s="691"/>
      <c r="W10" s="691"/>
      <c r="X10" s="691"/>
      <c r="Y10" s="691"/>
      <c r="Z10" s="691"/>
      <c r="AA10" s="690"/>
      <c r="AB10" s="691"/>
      <c r="AC10" s="691"/>
      <c r="AD10" s="691"/>
      <c r="AE10" s="68"/>
      <c r="AF10" s="690"/>
      <c r="AG10" s="691"/>
      <c r="AH10" s="691"/>
      <c r="AI10" s="691"/>
      <c r="AJ10" s="691"/>
      <c r="AK10" s="691"/>
      <c r="AL10" s="691"/>
      <c r="AM10" s="692"/>
    </row>
    <row r="11" spans="1:87" ht="15" customHeight="1">
      <c r="B11" s="706" t="s">
        <v>2</v>
      </c>
      <c r="C11" s="707"/>
      <c r="D11" s="690"/>
      <c r="E11" s="691"/>
      <c r="F11" s="691"/>
      <c r="G11" s="691"/>
      <c r="H11" s="692"/>
      <c r="I11" s="690"/>
      <c r="J11" s="691"/>
      <c r="K11" s="691"/>
      <c r="L11" s="691"/>
      <c r="M11" s="691"/>
      <c r="N11" s="691"/>
      <c r="O11" s="691"/>
      <c r="P11" s="691"/>
      <c r="Q11" s="691"/>
      <c r="R11" s="691"/>
      <c r="S11" s="692"/>
      <c r="T11" s="690"/>
      <c r="U11" s="691"/>
      <c r="V11" s="691"/>
      <c r="W11" s="691"/>
      <c r="X11" s="691"/>
      <c r="Y11" s="691"/>
      <c r="Z11" s="691"/>
      <c r="AA11" s="690"/>
      <c r="AB11" s="691"/>
      <c r="AC11" s="691"/>
      <c r="AD11" s="691"/>
      <c r="AE11" s="68"/>
      <c r="AF11" s="690"/>
      <c r="AG11" s="691"/>
      <c r="AH11" s="691"/>
      <c r="AI11" s="691"/>
      <c r="AJ11" s="691"/>
      <c r="AK11" s="691"/>
      <c r="AL11" s="691"/>
      <c r="AM11" s="692"/>
    </row>
    <row r="12" spans="1:87" ht="15" customHeight="1">
      <c r="B12" s="706" t="s">
        <v>7</v>
      </c>
      <c r="C12" s="707"/>
      <c r="D12" s="690"/>
      <c r="E12" s="691"/>
      <c r="F12" s="691"/>
      <c r="G12" s="691"/>
      <c r="H12" s="692"/>
      <c r="I12" s="690"/>
      <c r="J12" s="691"/>
      <c r="K12" s="691"/>
      <c r="L12" s="691"/>
      <c r="M12" s="691"/>
      <c r="N12" s="691"/>
      <c r="O12" s="691"/>
      <c r="P12" s="691"/>
      <c r="Q12" s="691"/>
      <c r="R12" s="691"/>
      <c r="S12" s="692"/>
      <c r="T12" s="690"/>
      <c r="U12" s="691"/>
      <c r="V12" s="691"/>
      <c r="W12" s="691"/>
      <c r="X12" s="691"/>
      <c r="Y12" s="691"/>
      <c r="Z12" s="691"/>
      <c r="AA12" s="690"/>
      <c r="AB12" s="691"/>
      <c r="AC12" s="691"/>
      <c r="AD12" s="691"/>
      <c r="AE12" s="68"/>
      <c r="AF12" s="690"/>
      <c r="AG12" s="691"/>
      <c r="AH12" s="691"/>
      <c r="AI12" s="691"/>
      <c r="AJ12" s="691"/>
      <c r="AK12" s="691"/>
      <c r="AL12" s="691"/>
      <c r="AM12" s="692"/>
    </row>
    <row r="13" spans="1:87" ht="15" customHeight="1">
      <c r="B13" s="706" t="s">
        <v>8</v>
      </c>
      <c r="C13" s="707"/>
      <c r="D13" s="690"/>
      <c r="E13" s="691"/>
      <c r="F13" s="691"/>
      <c r="G13" s="691"/>
      <c r="H13" s="692"/>
      <c r="I13" s="690"/>
      <c r="J13" s="691"/>
      <c r="K13" s="691"/>
      <c r="L13" s="691"/>
      <c r="M13" s="691"/>
      <c r="N13" s="691"/>
      <c r="O13" s="691"/>
      <c r="P13" s="691"/>
      <c r="Q13" s="691"/>
      <c r="R13" s="691"/>
      <c r="S13" s="692"/>
      <c r="T13" s="690"/>
      <c r="U13" s="691"/>
      <c r="V13" s="691"/>
      <c r="W13" s="691"/>
      <c r="X13" s="691"/>
      <c r="Y13" s="691"/>
      <c r="Z13" s="691"/>
      <c r="AA13" s="690"/>
      <c r="AB13" s="691"/>
      <c r="AC13" s="691"/>
      <c r="AD13" s="691"/>
      <c r="AE13" s="68"/>
      <c r="AF13" s="690"/>
      <c r="AG13" s="691"/>
      <c r="AH13" s="691"/>
      <c r="AI13" s="691"/>
      <c r="AJ13" s="691"/>
      <c r="AK13" s="691"/>
      <c r="AL13" s="691"/>
      <c r="AM13" s="692"/>
    </row>
    <row r="14" spans="1:87" ht="15" customHeight="1">
      <c r="B14" s="706" t="s">
        <v>9</v>
      </c>
      <c r="C14" s="707"/>
      <c r="D14" s="690"/>
      <c r="E14" s="691"/>
      <c r="F14" s="691"/>
      <c r="G14" s="691"/>
      <c r="H14" s="692"/>
      <c r="I14" s="690"/>
      <c r="J14" s="691"/>
      <c r="K14" s="691"/>
      <c r="L14" s="691"/>
      <c r="M14" s="691"/>
      <c r="N14" s="691"/>
      <c r="O14" s="691"/>
      <c r="P14" s="691"/>
      <c r="Q14" s="691"/>
      <c r="R14" s="691"/>
      <c r="S14" s="692"/>
      <c r="T14" s="690"/>
      <c r="U14" s="691"/>
      <c r="V14" s="691"/>
      <c r="W14" s="691"/>
      <c r="X14" s="691"/>
      <c r="Y14" s="691"/>
      <c r="Z14" s="691"/>
      <c r="AA14" s="690"/>
      <c r="AB14" s="691"/>
      <c r="AC14" s="691"/>
      <c r="AD14" s="691"/>
      <c r="AE14" s="68"/>
      <c r="AF14" s="690"/>
      <c r="AG14" s="691"/>
      <c r="AH14" s="691"/>
      <c r="AI14" s="691"/>
      <c r="AJ14" s="691"/>
      <c r="AK14" s="691"/>
      <c r="AL14" s="691"/>
      <c r="AM14" s="692"/>
    </row>
    <row r="15" spans="1:87" ht="15" customHeight="1">
      <c r="B15" s="706"/>
      <c r="C15" s="707"/>
      <c r="D15" s="690"/>
      <c r="E15" s="691"/>
      <c r="F15" s="691"/>
      <c r="G15" s="691"/>
      <c r="H15" s="692"/>
      <c r="I15" s="690"/>
      <c r="J15" s="691"/>
      <c r="K15" s="691"/>
      <c r="L15" s="691"/>
      <c r="M15" s="691"/>
      <c r="N15" s="691"/>
      <c r="O15" s="691"/>
      <c r="P15" s="691"/>
      <c r="Q15" s="691"/>
      <c r="R15" s="691"/>
      <c r="S15" s="692"/>
      <c r="T15" s="690"/>
      <c r="U15" s="691"/>
      <c r="V15" s="691"/>
      <c r="W15" s="691"/>
      <c r="X15" s="691"/>
      <c r="Y15" s="691"/>
      <c r="Z15" s="691"/>
      <c r="AA15" s="690"/>
      <c r="AB15" s="691"/>
      <c r="AC15" s="691"/>
      <c r="AD15" s="691"/>
      <c r="AE15" s="68"/>
      <c r="AF15" s="690"/>
      <c r="AG15" s="691"/>
      <c r="AH15" s="691"/>
      <c r="AI15" s="691"/>
      <c r="AJ15" s="691"/>
      <c r="AK15" s="691"/>
      <c r="AL15" s="691"/>
      <c r="AM15" s="692"/>
    </row>
    <row r="16" spans="1:87" ht="15" customHeight="1">
      <c r="B16" s="706"/>
      <c r="C16" s="707"/>
      <c r="D16" s="690"/>
      <c r="E16" s="691"/>
      <c r="F16" s="691"/>
      <c r="G16" s="691"/>
      <c r="H16" s="692"/>
      <c r="I16" s="690"/>
      <c r="J16" s="691"/>
      <c r="K16" s="691"/>
      <c r="L16" s="691"/>
      <c r="M16" s="691"/>
      <c r="N16" s="691"/>
      <c r="O16" s="691"/>
      <c r="P16" s="691"/>
      <c r="Q16" s="691"/>
      <c r="R16" s="691"/>
      <c r="S16" s="692"/>
      <c r="T16" s="690"/>
      <c r="U16" s="691"/>
      <c r="V16" s="691"/>
      <c r="W16" s="691"/>
      <c r="X16" s="691"/>
      <c r="Y16" s="691"/>
      <c r="Z16" s="691"/>
      <c r="AA16" s="690"/>
      <c r="AB16" s="691"/>
      <c r="AC16" s="691"/>
      <c r="AD16" s="691"/>
      <c r="AE16" s="68"/>
      <c r="AF16" s="690"/>
      <c r="AG16" s="691"/>
      <c r="AH16" s="691"/>
      <c r="AI16" s="691"/>
      <c r="AJ16" s="691"/>
      <c r="AK16" s="691"/>
      <c r="AL16" s="691"/>
      <c r="AM16" s="692"/>
    </row>
    <row r="17" spans="2:39" ht="15" customHeight="1">
      <c r="B17" s="706"/>
      <c r="C17" s="707"/>
      <c r="D17" s="690"/>
      <c r="E17" s="691"/>
      <c r="F17" s="691"/>
      <c r="G17" s="691"/>
      <c r="H17" s="692"/>
      <c r="I17" s="690"/>
      <c r="J17" s="691"/>
      <c r="K17" s="691"/>
      <c r="L17" s="691"/>
      <c r="M17" s="691"/>
      <c r="N17" s="691"/>
      <c r="O17" s="691"/>
      <c r="P17" s="691"/>
      <c r="Q17" s="691"/>
      <c r="R17" s="691"/>
      <c r="S17" s="692"/>
      <c r="T17" s="690"/>
      <c r="U17" s="691"/>
      <c r="V17" s="691"/>
      <c r="W17" s="691"/>
      <c r="X17" s="691"/>
      <c r="Y17" s="691"/>
      <c r="Z17" s="691"/>
      <c r="AA17" s="690"/>
      <c r="AB17" s="691"/>
      <c r="AC17" s="691"/>
      <c r="AD17" s="691"/>
      <c r="AE17" s="68"/>
      <c r="AF17" s="690"/>
      <c r="AG17" s="691"/>
      <c r="AH17" s="691"/>
      <c r="AI17" s="691"/>
      <c r="AJ17" s="691"/>
      <c r="AK17" s="691"/>
      <c r="AL17" s="691"/>
      <c r="AM17" s="692"/>
    </row>
    <row r="18" spans="2:39" ht="15" customHeight="1">
      <c r="B18" s="706"/>
      <c r="C18" s="707"/>
      <c r="D18" s="690"/>
      <c r="E18" s="691"/>
      <c r="F18" s="691"/>
      <c r="G18" s="691"/>
      <c r="H18" s="692"/>
      <c r="I18" s="690"/>
      <c r="J18" s="691"/>
      <c r="K18" s="691"/>
      <c r="L18" s="691"/>
      <c r="M18" s="691"/>
      <c r="N18" s="691"/>
      <c r="O18" s="691"/>
      <c r="P18" s="691"/>
      <c r="Q18" s="691"/>
      <c r="R18" s="691"/>
      <c r="S18" s="692"/>
      <c r="T18" s="690"/>
      <c r="U18" s="691"/>
      <c r="V18" s="691"/>
      <c r="W18" s="691"/>
      <c r="X18" s="691"/>
      <c r="Y18" s="691"/>
      <c r="Z18" s="691"/>
      <c r="AA18" s="690"/>
      <c r="AB18" s="691"/>
      <c r="AC18" s="691"/>
      <c r="AD18" s="691"/>
      <c r="AE18" s="68"/>
      <c r="AF18" s="690"/>
      <c r="AG18" s="691"/>
      <c r="AH18" s="691"/>
      <c r="AI18" s="691"/>
      <c r="AJ18" s="691"/>
      <c r="AK18" s="691"/>
      <c r="AL18" s="691"/>
      <c r="AM18" s="692"/>
    </row>
    <row r="19" spans="2:39" ht="15" customHeight="1">
      <c r="B19" s="706"/>
      <c r="C19" s="707"/>
      <c r="D19" s="690"/>
      <c r="E19" s="691"/>
      <c r="F19" s="691"/>
      <c r="G19" s="691"/>
      <c r="H19" s="692"/>
      <c r="I19" s="690"/>
      <c r="J19" s="691"/>
      <c r="K19" s="691"/>
      <c r="L19" s="691"/>
      <c r="M19" s="691"/>
      <c r="N19" s="691"/>
      <c r="O19" s="691"/>
      <c r="P19" s="691"/>
      <c r="Q19" s="691"/>
      <c r="R19" s="691"/>
      <c r="S19" s="692"/>
      <c r="T19" s="690"/>
      <c r="U19" s="691"/>
      <c r="V19" s="691"/>
      <c r="W19" s="691"/>
      <c r="X19" s="691"/>
      <c r="Y19" s="691"/>
      <c r="Z19" s="691"/>
      <c r="AA19" s="690"/>
      <c r="AB19" s="691"/>
      <c r="AC19" s="691"/>
      <c r="AD19" s="691"/>
      <c r="AE19" s="68"/>
      <c r="AF19" s="690"/>
      <c r="AG19" s="691"/>
      <c r="AH19" s="691"/>
      <c r="AI19" s="691"/>
      <c r="AJ19" s="691"/>
      <c r="AK19" s="691"/>
      <c r="AL19" s="691"/>
      <c r="AM19" s="692"/>
    </row>
    <row r="20" spans="2:39" ht="15" customHeight="1">
      <c r="B20" s="706"/>
      <c r="C20" s="707"/>
      <c r="D20" s="690"/>
      <c r="E20" s="691"/>
      <c r="F20" s="691"/>
      <c r="G20" s="691"/>
      <c r="H20" s="692"/>
      <c r="I20" s="690"/>
      <c r="J20" s="691"/>
      <c r="K20" s="691"/>
      <c r="L20" s="691"/>
      <c r="M20" s="691"/>
      <c r="N20" s="691"/>
      <c r="O20" s="691"/>
      <c r="P20" s="691"/>
      <c r="Q20" s="691"/>
      <c r="R20" s="691"/>
      <c r="S20" s="692"/>
      <c r="T20" s="690"/>
      <c r="U20" s="691"/>
      <c r="V20" s="691"/>
      <c r="W20" s="691"/>
      <c r="X20" s="691"/>
      <c r="Y20" s="691"/>
      <c r="Z20" s="691"/>
      <c r="AA20" s="690"/>
      <c r="AB20" s="691"/>
      <c r="AC20" s="691"/>
      <c r="AD20" s="691"/>
      <c r="AE20" s="68"/>
      <c r="AF20" s="690"/>
      <c r="AG20" s="691"/>
      <c r="AH20" s="691"/>
      <c r="AI20" s="691"/>
      <c r="AJ20" s="691"/>
      <c r="AK20" s="691"/>
      <c r="AL20" s="691"/>
      <c r="AM20" s="692"/>
    </row>
    <row r="21" spans="2:39" ht="15" customHeight="1">
      <c r="B21" s="706"/>
      <c r="C21" s="707"/>
      <c r="D21" s="690"/>
      <c r="E21" s="691"/>
      <c r="F21" s="691"/>
      <c r="G21" s="691"/>
      <c r="H21" s="692"/>
      <c r="I21" s="690"/>
      <c r="J21" s="691"/>
      <c r="K21" s="691"/>
      <c r="L21" s="691"/>
      <c r="M21" s="691"/>
      <c r="N21" s="691"/>
      <c r="O21" s="691"/>
      <c r="P21" s="691"/>
      <c r="Q21" s="691"/>
      <c r="R21" s="691"/>
      <c r="S21" s="692"/>
      <c r="T21" s="690"/>
      <c r="U21" s="691"/>
      <c r="V21" s="691"/>
      <c r="W21" s="691"/>
      <c r="X21" s="691"/>
      <c r="Y21" s="691"/>
      <c r="Z21" s="691"/>
      <c r="AA21" s="690"/>
      <c r="AB21" s="691"/>
      <c r="AC21" s="691"/>
      <c r="AD21" s="691"/>
      <c r="AE21" s="68"/>
      <c r="AF21" s="690"/>
      <c r="AG21" s="691"/>
      <c r="AH21" s="691"/>
      <c r="AI21" s="691"/>
      <c r="AJ21" s="691"/>
      <c r="AK21" s="691"/>
      <c r="AL21" s="691"/>
      <c r="AM21" s="692"/>
    </row>
    <row r="22" spans="2:39" ht="15" customHeight="1">
      <c r="B22" s="706"/>
      <c r="C22" s="707"/>
      <c r="D22" s="690"/>
      <c r="E22" s="691"/>
      <c r="F22" s="691"/>
      <c r="G22" s="691"/>
      <c r="H22" s="692"/>
      <c r="I22" s="690"/>
      <c r="J22" s="691"/>
      <c r="K22" s="691"/>
      <c r="L22" s="691"/>
      <c r="M22" s="691"/>
      <c r="N22" s="691"/>
      <c r="O22" s="691"/>
      <c r="P22" s="691"/>
      <c r="Q22" s="691"/>
      <c r="R22" s="691"/>
      <c r="S22" s="692"/>
      <c r="T22" s="690"/>
      <c r="U22" s="691"/>
      <c r="V22" s="691"/>
      <c r="W22" s="691"/>
      <c r="X22" s="691"/>
      <c r="Y22" s="691"/>
      <c r="Z22" s="691"/>
      <c r="AA22" s="690"/>
      <c r="AB22" s="691"/>
      <c r="AC22" s="691"/>
      <c r="AD22" s="691"/>
      <c r="AE22" s="68"/>
      <c r="AF22" s="690"/>
      <c r="AG22" s="691"/>
      <c r="AH22" s="691"/>
      <c r="AI22" s="691"/>
      <c r="AJ22" s="691"/>
      <c r="AK22" s="691"/>
      <c r="AL22" s="691"/>
      <c r="AM22" s="692"/>
    </row>
    <row r="23" spans="2:39" ht="15" customHeight="1">
      <c r="B23" s="706"/>
      <c r="C23" s="707"/>
      <c r="D23" s="690"/>
      <c r="E23" s="691"/>
      <c r="F23" s="691"/>
      <c r="G23" s="691"/>
      <c r="H23" s="692"/>
      <c r="I23" s="690"/>
      <c r="J23" s="691"/>
      <c r="K23" s="691"/>
      <c r="L23" s="691"/>
      <c r="M23" s="691"/>
      <c r="N23" s="691"/>
      <c r="O23" s="691"/>
      <c r="P23" s="691"/>
      <c r="Q23" s="691"/>
      <c r="R23" s="691"/>
      <c r="S23" s="692"/>
      <c r="T23" s="690"/>
      <c r="U23" s="691"/>
      <c r="V23" s="691"/>
      <c r="W23" s="691"/>
      <c r="X23" s="691"/>
      <c r="Y23" s="691"/>
      <c r="Z23" s="691"/>
      <c r="AA23" s="690"/>
      <c r="AB23" s="691"/>
      <c r="AC23" s="691"/>
      <c r="AD23" s="691"/>
      <c r="AE23" s="68"/>
      <c r="AF23" s="690"/>
      <c r="AG23" s="691"/>
      <c r="AH23" s="691"/>
      <c r="AI23" s="691"/>
      <c r="AJ23" s="691"/>
      <c r="AK23" s="691"/>
      <c r="AL23" s="691"/>
      <c r="AM23" s="69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0"/>
      <c r="AB24" s="691"/>
      <c r="AC24" s="691"/>
      <c r="AD24" s="691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3"/>
      <c r="AG25" s="693"/>
      <c r="AH25" s="693"/>
      <c r="AI25" s="693"/>
      <c r="AJ25" s="693"/>
      <c r="AK25" s="693"/>
      <c r="AL25" s="693"/>
      <c r="AM25" s="694"/>
    </row>
    <row r="26" spans="2:39" ht="9" customHeight="1">
      <c r="C26" s="699"/>
      <c r="D26" s="700"/>
      <c r="E26" s="700"/>
      <c r="F26" s="700"/>
      <c r="G26" s="700"/>
      <c r="H26" s="700"/>
      <c r="I26" s="700"/>
      <c r="J26" s="46"/>
      <c r="K26" s="703"/>
      <c r="L26" s="703"/>
      <c r="M26" s="683" t="s">
        <v>72</v>
      </c>
      <c r="N26" s="703"/>
      <c r="O26" s="703"/>
      <c r="P26" s="683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85"/>
      <c r="AA26" s="685"/>
      <c r="AB26" s="683"/>
      <c r="AC26" s="685"/>
      <c r="AD26" s="685"/>
      <c r="AE26" s="687"/>
      <c r="AF26" s="695"/>
      <c r="AG26" s="695"/>
      <c r="AH26" s="695"/>
      <c r="AI26" s="695"/>
      <c r="AJ26" s="695"/>
      <c r="AK26" s="695"/>
      <c r="AL26" s="695"/>
      <c r="AM26" s="696"/>
    </row>
    <row r="27" spans="2:39" ht="9" customHeight="1">
      <c r="C27" s="699"/>
      <c r="D27" s="700"/>
      <c r="E27" s="700"/>
      <c r="F27" s="700"/>
      <c r="G27" s="700"/>
      <c r="H27" s="700"/>
      <c r="I27" s="700"/>
      <c r="J27" s="46"/>
      <c r="K27" s="704"/>
      <c r="L27" s="704"/>
      <c r="M27" s="684"/>
      <c r="N27" s="704"/>
      <c r="O27" s="704"/>
      <c r="P27" s="684"/>
      <c r="Q27" s="131"/>
      <c r="R27" s="66"/>
      <c r="S27" s="132"/>
      <c r="T27" s="66"/>
      <c r="U27" s="121"/>
      <c r="V27" s="121"/>
      <c r="W27" s="121"/>
      <c r="X27" s="121"/>
      <c r="Y27" s="121"/>
      <c r="Z27" s="686"/>
      <c r="AA27" s="686"/>
      <c r="AB27" s="684"/>
      <c r="AC27" s="686"/>
      <c r="AD27" s="686"/>
      <c r="AE27" s="686"/>
      <c r="AF27" s="695"/>
      <c r="AG27" s="695"/>
      <c r="AH27" s="695"/>
      <c r="AI27" s="695"/>
      <c r="AJ27" s="695"/>
      <c r="AK27" s="695"/>
      <c r="AL27" s="695"/>
      <c r="AM27" s="696"/>
    </row>
    <row r="28" spans="2:39" ht="9" customHeight="1">
      <c r="C28" s="701"/>
      <c r="D28" s="702"/>
      <c r="E28" s="702"/>
      <c r="F28" s="702"/>
      <c r="G28" s="702"/>
      <c r="H28" s="702"/>
      <c r="I28" s="702"/>
      <c r="J28" s="46"/>
      <c r="K28" s="705"/>
      <c r="L28" s="705"/>
      <c r="M28" s="684"/>
      <c r="N28" s="705"/>
      <c r="O28" s="705"/>
      <c r="P28" s="684"/>
      <c r="Q28" s="133"/>
      <c r="R28" s="134"/>
      <c r="S28" s="135"/>
      <c r="T28" s="66"/>
      <c r="U28" s="121"/>
      <c r="V28" s="121"/>
      <c r="W28" s="121"/>
      <c r="X28" s="121"/>
      <c r="Y28" s="121"/>
      <c r="Z28" s="686"/>
      <c r="AA28" s="686"/>
      <c r="AB28" s="684"/>
      <c r="AC28" s="686"/>
      <c r="AD28" s="686"/>
      <c r="AE28" s="686"/>
      <c r="AF28" s="695"/>
      <c r="AG28" s="695"/>
      <c r="AH28" s="695"/>
      <c r="AI28" s="695"/>
      <c r="AJ28" s="695"/>
      <c r="AK28" s="695"/>
      <c r="AL28" s="695"/>
      <c r="AM28" s="69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7"/>
      <c r="AG29" s="697"/>
      <c r="AH29" s="697"/>
      <c r="AI29" s="697"/>
      <c r="AJ29" s="697"/>
      <c r="AK29" s="697"/>
      <c r="AL29" s="697"/>
      <c r="AM29" s="698"/>
    </row>
    <row r="30" spans="2:39" ht="12.75" customHeight="1">
      <c r="D30" s="688" t="s">
        <v>73</v>
      </c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688"/>
      <c r="U30" s="688"/>
      <c r="V30" s="688"/>
      <c r="W30" s="688"/>
      <c r="X30" s="688"/>
      <c r="Y30" s="688"/>
      <c r="Z30" s="688"/>
      <c r="AA30" s="689"/>
      <c r="AB30" s="689"/>
      <c r="AC30" s="689"/>
      <c r="AD30" s="689"/>
      <c r="AE30" s="689"/>
      <c r="AF30" s="640"/>
      <c r="AG30" s="640"/>
      <c r="AH30" s="640"/>
      <c r="AI30" s="640"/>
      <c r="AJ30" s="640"/>
      <c r="AK30" s="640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17</vt:i4>
      </vt:variant>
    </vt:vector>
  </HeadingPairs>
  <TitlesOfParts>
    <vt:vector size="31" baseType="lpstr">
      <vt:lpstr>VII </vt:lpstr>
      <vt:lpstr>VII A</vt:lpstr>
      <vt:lpstr>I_IV</vt:lpstr>
      <vt:lpstr>V_ZestZadan </vt:lpstr>
      <vt:lpstr>VI. zał.ączniki</vt:lpstr>
      <vt:lpstr>Plan komunikacji</vt:lpstr>
      <vt:lpstr>VI_Info_Zalacz</vt:lpstr>
      <vt:lpstr>załączni nr 2</vt:lpstr>
      <vt:lpstr>załącznik nr 4</vt:lpstr>
      <vt:lpstr>załącznik 3</vt:lpstr>
      <vt:lpstr>Arkusz2</vt:lpstr>
      <vt:lpstr>VII_Oswiad</vt:lpstr>
      <vt:lpstr>Zal_VI_A4</vt:lpstr>
      <vt:lpstr>Zal_VI_A6</vt:lpstr>
      <vt:lpstr>I_IV!Obszar_wydruku</vt:lpstr>
      <vt:lpstr>'Plan komunikacji'!Obszar_wydruku</vt:lpstr>
      <vt:lpstr>'V_ZestZadan '!Obszar_wydruku</vt:lpstr>
      <vt:lpstr>'VI. zał.ączniki'!Obszar_wydruku</vt:lpstr>
      <vt:lpstr>VI_Info_Zalacz!Obszar_wydruku</vt:lpstr>
      <vt:lpstr>'VII '!Obszar_wydruku</vt:lpstr>
      <vt:lpstr>'VII A'!Obszar_wydruku</vt:lpstr>
      <vt:lpstr>VII_Oswiad!Obszar_wydruku</vt:lpstr>
      <vt:lpstr>Zal_VI_A4!Obszar_wydruku</vt:lpstr>
      <vt:lpstr>Zal_VI_A6!Obszar_wydruku</vt:lpstr>
      <vt:lpstr>'załączni nr 2'!Obszar_wydruku</vt:lpstr>
      <vt:lpstr>'załącznik 3'!Obszar_wydruku</vt:lpstr>
      <vt:lpstr>'załącznik nr 4'!Obszar_wydruku</vt:lpstr>
      <vt:lpstr>VI_Info_Zalacz!VIII_Razem_liczba_zal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Plucinska Irena</cp:lastModifiedBy>
  <cp:lastPrinted>2018-03-14T10:18:12Z</cp:lastPrinted>
  <dcterms:created xsi:type="dcterms:W3CDTF">2006-07-24T09:14:26Z</dcterms:created>
  <dcterms:modified xsi:type="dcterms:W3CDTF">2018-03-22T07:52:45Z</dcterms:modified>
</cp:coreProperties>
</file>