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70" tabRatio="666" activeTab="1"/>
  </bookViews>
  <sheets>
    <sheet name="tabela informacyjna" sheetId="7" r:id="rId1"/>
    <sheet name="powierzchniowe" sheetId="10" r:id="rId2"/>
    <sheet name="liniowe" sheetId="11" r:id="rId3"/>
    <sheet name="punktowe" sheetId="12" r:id="rId4"/>
    <sheet name="wspomagające" sheetId="13" r:id="rId5"/>
    <sheet name="PDK" sheetId="17" r:id="rId6"/>
    <sheet name="wskaźniki" sheetId="14" r:id="rId7"/>
    <sheet name="Kody" sheetId="16" r:id="rId8"/>
    <sheet name="lista gmin" sheetId="15" r:id="rId9"/>
  </sheets>
  <definedNames>
    <definedName name="_xlnm._FilterDatabase" localSheetId="7" hidden="1">Kody!$F$1:$F$93</definedName>
    <definedName name="_xlnm._FilterDatabase" localSheetId="8" hidden="1">'lista gmin'!$B$1:$E$73</definedName>
    <definedName name="_Toc363113246" localSheetId="7">Kody!$E$2</definedName>
    <definedName name="_Toc363113247" localSheetId="7">Kody!$F$2</definedName>
    <definedName name="_Toc363113252" localSheetId="7">Kody!$E$3</definedName>
    <definedName name="_Toc363113253" localSheetId="7">Kody!$F$3</definedName>
    <definedName name="_Toc363113258" localSheetId="7">Kody!$E$4</definedName>
    <definedName name="_Toc363113259" localSheetId="7">Kody!$F$4</definedName>
    <definedName name="_Toc363113264" localSheetId="7">Kody!$E$5</definedName>
    <definedName name="_Toc363113265" localSheetId="7">Kody!$F$5</definedName>
    <definedName name="_Toc363113270" localSheetId="7">Kody!$E$6</definedName>
    <definedName name="_Toc363113271" localSheetId="7">Kody!$F$6</definedName>
    <definedName name="_Toc363113276" localSheetId="7">Kody!$E$7</definedName>
    <definedName name="_Toc363113277" localSheetId="7">Kody!$F$7</definedName>
    <definedName name="_Toc363113282" localSheetId="7">Kody!$E$8</definedName>
    <definedName name="_Toc363113283" localSheetId="7">Kody!$F$8</definedName>
    <definedName name="_Toc363113288" localSheetId="7">Kody!$E$9</definedName>
    <definedName name="_Toc363113289" localSheetId="7">Kody!$F$9</definedName>
    <definedName name="_Toc363113294" localSheetId="7">Kody!$E$10</definedName>
    <definedName name="_Toc363113295" localSheetId="7">Kody!$F$10</definedName>
    <definedName name="_Toc363113300" localSheetId="7">Kody!$E$11</definedName>
    <definedName name="_Toc363113301" localSheetId="7">Kody!$F$11</definedName>
    <definedName name="_Toc363113306" localSheetId="7">Kody!$E$12</definedName>
    <definedName name="_Toc363113307" localSheetId="7">Kody!$F$12</definedName>
    <definedName name="_Toc363113312" localSheetId="7">Kody!$E$13</definedName>
    <definedName name="_Toc363113313" localSheetId="7">Kody!$F$13</definedName>
    <definedName name="_Toc363113318" localSheetId="7">Kody!$E$14</definedName>
    <definedName name="_Toc363113319" localSheetId="7">Kody!$F$14</definedName>
    <definedName name="_Toc363113324" localSheetId="7">Kody!$E$15</definedName>
    <definedName name="_Toc363113325" localSheetId="7">Kody!$F$15</definedName>
    <definedName name="_Toc363113330" localSheetId="7">Kody!$E$16</definedName>
    <definedName name="_Toc363113331" localSheetId="7">Kody!$F$16</definedName>
    <definedName name="_Toc363113336" localSheetId="7">Kody!$E$17</definedName>
    <definedName name="_Toc363113337" localSheetId="7">Kody!$F$17</definedName>
    <definedName name="_Toc363113349" localSheetId="7">Kody!$E$51</definedName>
    <definedName name="_Toc363113350" localSheetId="7">Kody!$F$51</definedName>
    <definedName name="_Toc363113355" localSheetId="7">Kody!$E$52</definedName>
    <definedName name="_Toc363113356" localSheetId="7">Kody!$F$52</definedName>
    <definedName name="_Toc363113361" localSheetId="7">Kody!$E$53</definedName>
    <definedName name="_Toc363113362" localSheetId="7">Kody!$F$53</definedName>
    <definedName name="_Toc363113367" localSheetId="7">Kody!$E$54</definedName>
    <definedName name="_Toc363113368" localSheetId="7">Kody!$F$54</definedName>
    <definedName name="_Toc363113373" localSheetId="7">Kody!$E$55</definedName>
    <definedName name="_Toc363113374" localSheetId="7">Kody!$F$55</definedName>
    <definedName name="_Toc363113379" localSheetId="7">Kody!$E$56</definedName>
    <definedName name="_Toc363113380" localSheetId="7">Kody!$F$56</definedName>
    <definedName name="_Toc363113385" localSheetId="7">Kody!$E$57</definedName>
    <definedName name="_Toc363113386" localSheetId="7">Kody!$F$57</definedName>
    <definedName name="_Toc363113391" localSheetId="7">Kody!$E$58</definedName>
    <definedName name="_Toc363113392" localSheetId="7">Kody!$F$58</definedName>
    <definedName name="_Toc363113397" localSheetId="7">Kody!$E$59</definedName>
    <definedName name="_Toc363113398" localSheetId="7">Kody!$F$59</definedName>
    <definedName name="_Toc363113403" localSheetId="7">Kody!$E$60</definedName>
    <definedName name="_Toc363113404" localSheetId="7">Kody!$F$60</definedName>
    <definedName name="_Toc363113409" localSheetId="7">Kody!$E$61</definedName>
    <definedName name="_Toc363113410" localSheetId="7">Kody!$F$61</definedName>
    <definedName name="_Toc363113415" localSheetId="7">Kody!$E$62</definedName>
    <definedName name="_Toc363113416" localSheetId="7">Kody!$F$62</definedName>
    <definedName name="_Toc363113421" localSheetId="7">Kody!$E$63</definedName>
    <definedName name="_Toc363113422" localSheetId="7">Kody!$F$63</definedName>
    <definedName name="_Toc363113427" localSheetId="7">Kody!$E$64</definedName>
    <definedName name="_Toc363113428" localSheetId="7">Kody!$F$64</definedName>
    <definedName name="_Toc363113433" localSheetId="7">Kody!$E$65</definedName>
    <definedName name="_Toc363113434" localSheetId="7">Kody!$F$65</definedName>
    <definedName name="_Toc363113439" localSheetId="7">Kody!$E$67</definedName>
    <definedName name="_Toc363113440" localSheetId="7">Kody!$F$67</definedName>
    <definedName name="_Toc363113445" localSheetId="7">Kody!$E$68</definedName>
    <definedName name="_Toc363113446" localSheetId="7">Kody!$F$68</definedName>
    <definedName name="_Toc363113451" localSheetId="7">Kody!$E$69</definedName>
    <definedName name="_Toc363113452" localSheetId="7">Kody!$F$69</definedName>
    <definedName name="_Toc363113457" localSheetId="7">Kody!$E$70</definedName>
    <definedName name="_Toc363113458" localSheetId="7">Kody!$F$70</definedName>
    <definedName name="_Toc363113470" localSheetId="7">Kody!$E$71</definedName>
    <definedName name="_Toc363113747" localSheetId="7">Kody!$H$3</definedName>
    <definedName name="_Toc363113755" localSheetId="7">Kody!$H$4</definedName>
    <definedName name="_Toc363113756" localSheetId="7">Kody!$I$3</definedName>
    <definedName name="_Toc363113763" localSheetId="7">Kody!$H$5</definedName>
    <definedName name="_Toc363113764" localSheetId="7">Kody!$I$4</definedName>
    <definedName name="_Toc363113771" localSheetId="7">Kody!$H$6</definedName>
    <definedName name="_Toc363113772" localSheetId="7">Kody!$I$5</definedName>
    <definedName name="_Toc363113779" localSheetId="7">Kody!$H$7</definedName>
    <definedName name="_Toc363113780" localSheetId="7">Kody!$I$6</definedName>
    <definedName name="_Toc363113787" localSheetId="7">Kody!$H$8</definedName>
    <definedName name="_Toc363113788" localSheetId="7">Kody!$I$7</definedName>
    <definedName name="_Toc363113795" localSheetId="7">Kody!$H$9</definedName>
    <definedName name="_Toc363113796" localSheetId="7">Kody!$I$8</definedName>
    <definedName name="_Toc363113803" localSheetId="7">Kody!$H$10</definedName>
    <definedName name="_Toc363113804" localSheetId="7">Kody!$I$9</definedName>
    <definedName name="_Toc363113811" localSheetId="7">Kody!$H$11</definedName>
    <definedName name="_Toc363113812" localSheetId="7">Kody!$I$10</definedName>
    <definedName name="_Toc363113819" localSheetId="7">Kody!$H$12</definedName>
    <definedName name="_Toc363113820" localSheetId="7">Kody!$I$11</definedName>
    <definedName name="_Toc363113827" localSheetId="7">Kody!$H$13</definedName>
    <definedName name="_Toc363113828" localSheetId="7">Kody!$I$12</definedName>
    <definedName name="_Toc363113835" localSheetId="7">Kody!$H$14</definedName>
    <definedName name="_Toc363113836" localSheetId="7">Kody!$I$13</definedName>
    <definedName name="_Toc363113843" localSheetId="7">Kody!$H$15</definedName>
    <definedName name="_Toc363113844" localSheetId="7">Kody!$I$14</definedName>
    <definedName name="_Toc363113851" localSheetId="7">Kody!$H$16</definedName>
    <definedName name="_Toc363113852" localSheetId="7">Kody!$I$15</definedName>
    <definedName name="_Toc363113859" localSheetId="7">Kody!$H$17</definedName>
    <definedName name="_Toc363113860" localSheetId="7">Kody!$I$16</definedName>
    <definedName name="_Toc363113867" localSheetId="7">Kody!$H$18</definedName>
    <definedName name="_Toc363113868" localSheetId="7">Kody!$I$17</definedName>
    <definedName name="_Toc363113875" localSheetId="7">Kody!$H$19</definedName>
    <definedName name="_Toc363113876" localSheetId="7">Kody!$I$18</definedName>
    <definedName name="_Toc363113883" localSheetId="7">Kody!$H$20</definedName>
    <definedName name="_Toc363113884" localSheetId="7">Kody!$I$19</definedName>
    <definedName name="_Toc363113892" localSheetId="7">Kody!$I$20</definedName>
    <definedName name="_Toc363113901" localSheetId="7">Kody!$I$21</definedName>
    <definedName name="_Toc363113929" localSheetId="0">'tabela informacyjna'!$B$4</definedName>
    <definedName name="_Toc363113935" localSheetId="1">powierzchniowe!$B$6</definedName>
    <definedName name="_Toc363113936" localSheetId="1">powierzchniowe!$E$6</definedName>
    <definedName name="_Toc363113938" localSheetId="1">powierzchniowe!$B$7</definedName>
    <definedName name="_Toc363113939" localSheetId="1">powierzchniowe!$E$7</definedName>
    <definedName name="_Toc363113941" localSheetId="1">powierzchniowe!$B$8</definedName>
    <definedName name="_Toc363113942" localSheetId="1">powierzchniowe!$E$8</definedName>
    <definedName name="_Toc363113944" localSheetId="1">powierzchniowe!$B$9</definedName>
    <definedName name="_Toc363113945" localSheetId="1">powierzchniowe!$E$9</definedName>
    <definedName name="_Toc363113947" localSheetId="1">powierzchniowe!$B$10</definedName>
    <definedName name="_Toc363113948" localSheetId="1">powierzchniowe!$E$10</definedName>
    <definedName name="_Toc363113950" localSheetId="1">powierzchniowe!$B$11</definedName>
    <definedName name="_Toc363113951" localSheetId="1">powierzchniowe!$E$11</definedName>
    <definedName name="_Toc363113953" localSheetId="1">powierzchniowe!$B$12</definedName>
    <definedName name="_Toc363113954" localSheetId="1">powierzchniowe!$E$12</definedName>
    <definedName name="_Toc363113956" localSheetId="1">powierzchniowe!$B$13</definedName>
    <definedName name="_Toc363113957" localSheetId="1">powierzchniowe!$E$13</definedName>
    <definedName name="_Toc363113958" localSheetId="1">powierzchniowe!#REF!</definedName>
    <definedName name="_Toc363113960" localSheetId="1">powierzchniowe!$B$14</definedName>
    <definedName name="_Toc363113961" localSheetId="1">powierzchniowe!$E$14</definedName>
    <definedName name="_Toc363113962" localSheetId="1">powierzchniowe!#REF!</definedName>
    <definedName name="_Toc363113963" localSheetId="1">powierzchniowe!#REF!</definedName>
    <definedName name="_Toc363113964" localSheetId="1">powierzchniowe!$B$15</definedName>
    <definedName name="_Toc363113966" localSheetId="1">powierzchniowe!$B$16</definedName>
    <definedName name="_Toc363113967" localSheetId="1">powierzchniowe!$E$16</definedName>
    <definedName name="_Toc363113969" localSheetId="1">powierzchniowe!$B$17</definedName>
    <definedName name="_Toc363113970" localSheetId="1">powierzchniowe!$E$17</definedName>
    <definedName name="_Toc363113972" localSheetId="1">powierzchniowe!$B$18</definedName>
    <definedName name="_Toc363113973" localSheetId="1">powierzchniowe!$E$18</definedName>
    <definedName name="_Toc363113975" localSheetId="1">powierzchniowe!$B$19</definedName>
    <definedName name="_Toc363113976" localSheetId="1">powierzchniowe!$E$19</definedName>
    <definedName name="_Toc363113995" localSheetId="2">liniowe!$E$10</definedName>
    <definedName name="_Toc363114114" localSheetId="6">wskaźniki!$A$1</definedName>
    <definedName name="_Toc363114115" localSheetId="6">wskaźniki!$B$1</definedName>
    <definedName name="_Toc363114116" localSheetId="6">wskaźniki!$C$1</definedName>
    <definedName name="Gmina_Powiat" localSheetId="8">'tabela informacyjna'!$C$7</definedName>
    <definedName name="Kod_Liniowe">Kody!$H$43:$H$61</definedName>
    <definedName name="Kod_Powierzchniowe">Kody!$H$3:$H$41</definedName>
    <definedName name="Kod_Punktowe">Kody!$H$63:$H$65</definedName>
    <definedName name="Kod_Sytuacji">Kody!$E$2:$E$70</definedName>
    <definedName name="Kod_Wspomagajace">Kody!$H$68:$H$84</definedName>
    <definedName name="Nazwy_Gmin">'lista gmin'!$C$3:$C$73</definedName>
    <definedName name="Nazwy_Powiatow">'lista gmin'!$D$3:$D$73</definedName>
    <definedName name="_xlnm.Print_Area" localSheetId="2">liniowe!$A$1:$O$4</definedName>
    <definedName name="_xlnm.Print_Area" localSheetId="5">PDK!$A$1:$O$4</definedName>
    <definedName name="_xlnm.Print_Area" localSheetId="1">powierzchniowe!$A$1:$O$4</definedName>
    <definedName name="_xlnm.Print_Area" localSheetId="3">punktowe!$A$1:$N$4</definedName>
    <definedName name="_xlnm.Print_Area" localSheetId="4">wspomagające!$A$1:$O$4</definedName>
    <definedName name="Opis">'lista gmin'!$C$3:$C$73</definedName>
    <definedName name="PDK_zadania">Kody!$H$86:$H$116</definedName>
    <definedName name="Strefy">Kody!$B$80:$B$81</definedName>
  </definedNames>
  <calcPr calcId="125725"/>
</workbook>
</file>

<file path=xl/calcChain.xml><?xml version="1.0" encoding="utf-8"?>
<calcChain xmlns="http://schemas.openxmlformats.org/spreadsheetml/2006/main">
  <c r="F3" i="12"/>
  <c r="F7" i="1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E7" i="13"/>
  <c r="D17" i="17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F3"/>
  <c r="C1"/>
  <c r="F8" i="13" l="1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2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1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0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7" i="13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F7" i="12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F7" i="11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F7" i="10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D19"/>
  <c r="D7" i="7"/>
  <c r="C2" i="17" s="1"/>
  <c r="D17" i="13"/>
  <c r="D15" i="12"/>
  <c r="D16"/>
  <c r="D18"/>
  <c r="D17"/>
  <c r="D24" i="11"/>
  <c r="D23"/>
  <c r="D22"/>
  <c r="D21"/>
  <c r="D19"/>
  <c r="D18"/>
  <c r="D17"/>
  <c r="D16"/>
  <c r="D18" i="10"/>
  <c r="D20"/>
  <c r="D21"/>
  <c r="D22"/>
  <c r="D23"/>
  <c r="D24"/>
  <c r="D26"/>
  <c r="D27"/>
  <c r="D28"/>
  <c r="D29"/>
  <c r="C1"/>
  <c r="C2" i="13" l="1"/>
  <c r="C2" i="12"/>
  <c r="C2" i="10"/>
  <c r="C2" i="11"/>
  <c r="C1" i="13"/>
  <c r="F3"/>
  <c r="C1" i="12"/>
  <c r="F3" i="11"/>
  <c r="C1"/>
  <c r="F3" i="10"/>
</calcChain>
</file>

<file path=xl/comments1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adres, gdzie zostało przeprowadzone działanie naprawcze; podać opis obszaru, na którym zlokalizowane są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naprawczych:krótkoterminowe, średniookresowe (około roku), długoterminowe; każdy kod działania oddziela się średnikiem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podać kategorię źródeł emisji poddanych działaniom naprawczym: rolnictwo, kopalnie, żwirownieźródła związane z handlem i mieszkalnictwem,
inne (powinno zostać objaśnione w pozycji „uwagi”) 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liczbę zlikwidowanych starych kotłów węglowych lub pieców kaflowych [szt.]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powierzchnię użytkowa lokalu, w którym zlikwidowano węglowe źródło ciepła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moc cieplną zlikwidowanego źródła w przypadku likwidacji kilku źródeł podać sumaryczną moc cieplną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podać we właściwym wierszu powierzchnię użytkową lokalu lub budynku, w którym dokonano zmiany sposobu ogrzewania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38"/>
          </rPr>
          <t>podać powierzchnię użytkową lokalu lub budynku, w którym zastosowano alternatywne lub odnawialne źródła energii cieplnej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podać powierzchnię użytkową lokalu lub budynku, w którym dokonano termomodernizacji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opisać jaki był jej zakres termomodernizacji: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podać efekt ekologiczny (czyli jakie zanieczyszczenia zostały zredukowane oraz wielkość redukcji ich emisji) w rozbiciu na poszczególne działania osobno dla wymiany urządzeń grzewczych i dla termomodernizacji wykorzystując wskaźniki efektu ekologicznego podane w POP </t>
        </r>
        <r>
          <rPr>
            <sz val="8"/>
            <color indexed="81"/>
            <rFont val="Tahoma"/>
            <family val="2"/>
            <charset val="238"/>
          </rPr>
          <t xml:space="preserve">
Wskaźniki do wyliczenia efektu ekologicznego dostępne w arkuszu WSKAŹNIKI</t>
        </r>
      </text>
    </comment>
    <comment ref="B29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poszczególnych zadań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adres, nazwę gminy, gdzie zostało przeprowadzone działanie naprawcze; podać opis obszaru, na którym leżą źródła emisji uwzględnione w działaniach naprawczych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w zależności od prowadzonych prac podać w odpowiednim wierszu ilość km wybudowanych dróg lub poddanych utwardzeniu lub wyremontowanych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podać ilość km dróg w mięście poddanych regularnym zabiegom czyszczenia nawierzchni na mokro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podać częstotliwość przeprowadzanych zabiegów czyszczenia dróg (np. raz na tydzień, raz na miesiąc itp.)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podać efekt ekologiczny (czyli wielkość redukcji emisji pyłu PM2,5) wykorzystując wskaźniki efektu ekologicznego podane w rozdziale ….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3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 jednostki, nazwę gminy, miejsce lokalizacji inwestycji;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wielkość osiągniętego efektu ekologicznego w postaci zmniejszenia wielkości emisji pyłu PM2,5 do powietrza w wyniku prowadzonej inwestycji lub modernizacji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4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5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sharedStrings.xml><?xml version="1.0" encoding="utf-8"?>
<sst xmlns="http://schemas.openxmlformats.org/spreadsheetml/2006/main" count="1316" uniqueCount="670">
  <si>
    <t>krótki opis prowadzonych działań</t>
  </si>
  <si>
    <t>Nazwa podmiotu:</t>
  </si>
  <si>
    <t>Gmina, powiat:</t>
  </si>
  <si>
    <t>Tabela 1. Sprawozdanie w zakresie działań związanych z ograniczeniema emisji powierzchniowej</t>
  </si>
  <si>
    <t>termomodernizacja</t>
  </si>
  <si>
    <t>sposób finansowania</t>
  </si>
  <si>
    <t>Lp.</t>
  </si>
  <si>
    <t>Zawartość</t>
  </si>
  <si>
    <t>Opis</t>
  </si>
  <si>
    <t>Rok sprawozdawczy</t>
  </si>
  <si>
    <t>Województwo</t>
  </si>
  <si>
    <t>Strefa</t>
  </si>
  <si>
    <t>Nazwisko osoby do kontaktu</t>
  </si>
  <si>
    <t>Numer służbowego telefonu osoby do kontaktu</t>
  </si>
  <si>
    <t>Numer służbowego faksu osoby do kontaktu</t>
  </si>
  <si>
    <t>Uwagi</t>
  </si>
  <si>
    <t>Tabela 4. Sprawozdanie w zakresie pozostałych działań ujętych w harmonogramie rzeczowo-finansowym</t>
  </si>
  <si>
    <t>wielkość dofinansowania</t>
  </si>
  <si>
    <t>kod działania naprawczego</t>
  </si>
  <si>
    <t>nazwa działania naprawczego</t>
  </si>
  <si>
    <t>kod sytuacji przekroczenia</t>
  </si>
  <si>
    <t>obszar, lokalizacja</t>
  </si>
  <si>
    <t>nazwa i kod strefy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</si>
  <si>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</si>
  <si>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</si>
  <si>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</si>
  <si>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</si>
  <si>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inne</t>
  </si>
  <si>
    <t>poniesione koszty łącznie [zł/rok]</t>
  </si>
  <si>
    <t>Tabela 2. Sprawozdanie w zakresie działań związanych z ograniczeniema emisji liniowej</t>
  </si>
  <si>
    <t>uwagi</t>
  </si>
  <si>
    <t>budowa nowych odcinków dróg [km]</t>
  </si>
  <si>
    <t>długość utwardzonych ulic i odcinków dróg [km]</t>
  </si>
  <si>
    <t>remonty nawierzchni ulic i dróg [km]</t>
  </si>
  <si>
    <t>prowadzone prace mokrego czyszczenia ulic i odcinków dróg</t>
  </si>
  <si>
    <t>ilość [km]</t>
  </si>
  <si>
    <t>częstotliwość [ilość/rok]</t>
  </si>
  <si>
    <t>Tabela 3. Sprawozdanie w zakresie działań związanych z ograniczeniema emisji punktowej</t>
  </si>
  <si>
    <t>wskaźnik ilościowy realizacji działania naprawcego</t>
  </si>
  <si>
    <t>Nazwa urzędu marszałkowskiego przejmującego sprawozdanie</t>
  </si>
  <si>
    <t>Nazwa urzędu przedstawiającego sprawozdanie</t>
  </si>
  <si>
    <t>Adres pocztowy urzędu przedstawiającego sprawozdanie</t>
  </si>
  <si>
    <t>Służbowy adres e-mail osoby do kontaktu</t>
  </si>
  <si>
    <t>TABELA INFORMACYJNA</t>
  </si>
  <si>
    <t>Kod działania naprawczego</t>
  </si>
  <si>
    <t>Nazwa działania naprawczego</t>
  </si>
  <si>
    <t>Kod sytuacji przekroczenia</t>
  </si>
  <si>
    <t>Krótki opis prowadzonych działań</t>
  </si>
  <si>
    <t>Nazwa i kod strefy</t>
  </si>
  <si>
    <t>strefa opolska, PL1602</t>
  </si>
  <si>
    <t>Obszar, lokalizacja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</si>
  <si>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</si>
  <si>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</si>
  <si>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</si>
  <si>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</si>
  <si>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Liczba zlikwidowanych tradycyjnych pieców węglowych</t>
  </si>
  <si>
    <t>Lokalizacja prowadzonych działań</t>
  </si>
  <si>
    <t>Moc cieplna [MW]</t>
  </si>
  <si>
    <t>Sieć cieplna, pompy ciepła, ogrzewanie: elektryczne, gazowe lub olejowe</t>
  </si>
  <si>
    <t>węglowe z automatycznym zasilaniem; kotły na pelet zasilane automatycznie</t>
  </si>
  <si>
    <t>Sposób przeprowadzenia termomodernizacji</t>
  </si>
  <si>
    <t>Osiągnięty efekt ekologiczny redukcja emisji zanieczyszczeń [kg/rok]</t>
  </si>
  <si>
    <t>Poniesione koszty łącznie [zł/rok]</t>
  </si>
  <si>
    <t>Sposób finansowania</t>
  </si>
  <si>
    <t>Wielkość dofinansowania</t>
  </si>
  <si>
    <t>PM10</t>
  </si>
  <si>
    <t>PM2,5</t>
  </si>
  <si>
    <t>BaP</t>
  </si>
  <si>
    <t>osiągnięty efekt ekologiczny redukcja emisji [Mg/rok]</t>
  </si>
  <si>
    <t>wartość</t>
  </si>
  <si>
    <t>nazwa wskaźnika/ jednostka</t>
  </si>
  <si>
    <t>Rodzaj działania naprawczego</t>
  </si>
  <si>
    <t>Efekt ekologiczny - zmniejszenie emisji zanieczyszczeń</t>
  </si>
  <si>
    <r>
      <t>[kg/100m</t>
    </r>
    <r>
      <rPr>
        <vertAlign val="superscript"/>
        <sz val="9"/>
        <color rgb="FF000000"/>
        <rFont val="Times New Roman"/>
        <family val="1"/>
        <charset val="238"/>
      </rPr>
      <t xml:space="preserve">2 </t>
    </r>
    <r>
      <rPr>
        <sz val="9"/>
        <color rgb="FF000000"/>
        <rFont val="Times New Roman"/>
        <family val="1"/>
        <charset val="238"/>
      </rPr>
      <t>lokalu × rok</t>
    </r>
    <r>
      <rPr>
        <sz val="9"/>
        <color theme="1"/>
        <rFont val="Times New Roman"/>
        <family val="1"/>
        <charset val="238"/>
      </rPr>
      <t>]</t>
    </r>
  </si>
  <si>
    <t>Benzo(a)piren</t>
  </si>
  <si>
    <t>podłączenie do sieci cieplnej</t>
  </si>
  <si>
    <t>wymiana ogrzewania węglowego na elektryczne</t>
  </si>
  <si>
    <t>wymiana starych kotłów węglowych na nowe zasilane ręcznie</t>
  </si>
  <si>
    <t>wymiana starych kotłów węglowych na nowe zasilane automatycznie</t>
  </si>
  <si>
    <t>wymiana kotłów węglowych na kotły na biomasę zasilane ręcznie</t>
  </si>
  <si>
    <t>wymiana kotłów węglowych na kotły na biomasę zasilane automatycznie</t>
  </si>
  <si>
    <t>wymiana kotłów węglowych na kotły na pelet zasilane automatycznie</t>
  </si>
  <si>
    <t>wymiana ogrzewania węglowego na gazowe</t>
  </si>
  <si>
    <t>wymiana ogrzewania węglowego na olejowe</t>
  </si>
  <si>
    <t>wymiana ogrzewania węglowego na pompę ciepła</t>
  </si>
  <si>
    <t>zastosowanie kolektorów słonecznych</t>
  </si>
  <si>
    <t>Gmina/Powiat</t>
  </si>
  <si>
    <t>5163101011</t>
  </si>
  <si>
    <t>5163101022</t>
  </si>
  <si>
    <t>5163101033</t>
  </si>
  <si>
    <t>5163101043</t>
  </si>
  <si>
    <t>5163101052</t>
  </si>
  <si>
    <t>5163101062</t>
  </si>
  <si>
    <t>5163104013</t>
  </si>
  <si>
    <t>5163104023</t>
  </si>
  <si>
    <t>5163104032</t>
  </si>
  <si>
    <t>5163104043</t>
  </si>
  <si>
    <t>5163106012</t>
  </si>
  <si>
    <t>5163106023</t>
  </si>
  <si>
    <t>5163106032</t>
  </si>
  <si>
    <t>5163106042</t>
  </si>
  <si>
    <t>5163106052</t>
  </si>
  <si>
    <t>5163107013</t>
  </si>
  <si>
    <t>5163107022</t>
  </si>
  <si>
    <t>5163107033</t>
  </si>
  <si>
    <t>5163107042</t>
  </si>
  <si>
    <t>5163107053</t>
  </si>
  <si>
    <t>5163107063</t>
  </si>
  <si>
    <t>5163107073</t>
  </si>
  <si>
    <t>5163107082</t>
  </si>
  <si>
    <t>5163107092</t>
  </si>
  <si>
    <t>5163110013</t>
  </si>
  <si>
    <t>5163110023</t>
  </si>
  <si>
    <t>5163110032</t>
  </si>
  <si>
    <t>5163110043</t>
  </si>
  <si>
    <t>5163202013</t>
  </si>
  <si>
    <t>5163202022</t>
  </si>
  <si>
    <t>5163202033</t>
  </si>
  <si>
    <t>5163202043</t>
  </si>
  <si>
    <t>5163203011</t>
  </si>
  <si>
    <t>5163203022</t>
  </si>
  <si>
    <t>5163203032</t>
  </si>
  <si>
    <t>5163203042</t>
  </si>
  <si>
    <t>5163203052</t>
  </si>
  <si>
    <t>5163203062</t>
  </si>
  <si>
    <t>5163205013</t>
  </si>
  <si>
    <t>5163205023</t>
  </si>
  <si>
    <t>5163205032</t>
  </si>
  <si>
    <t>5163205042</t>
  </si>
  <si>
    <t>5163205053</t>
  </si>
  <si>
    <t>5163208013</t>
  </si>
  <si>
    <t>5163208023</t>
  </si>
  <si>
    <t>5163208033</t>
  </si>
  <si>
    <t>5163208043</t>
  </si>
  <si>
    <t>5163208052</t>
  </si>
  <si>
    <t>5163208062</t>
  </si>
  <si>
    <t>5163208072</t>
  </si>
  <si>
    <t>5163209012</t>
  </si>
  <si>
    <t>5163209022</t>
  </si>
  <si>
    <t>5163209032</t>
  </si>
  <si>
    <t>5163209042</t>
  </si>
  <si>
    <t>5163209052</t>
  </si>
  <si>
    <t>5163209062</t>
  </si>
  <si>
    <t>5163209073</t>
  </si>
  <si>
    <t>5163209083</t>
  </si>
  <si>
    <t>5163209092</t>
  </si>
  <si>
    <t>5163209103</t>
  </si>
  <si>
    <t>5163209112</t>
  </si>
  <si>
    <t>5163209122</t>
  </si>
  <si>
    <t>5163209132</t>
  </si>
  <si>
    <t>5163211012</t>
  </si>
  <si>
    <t>5163211022</t>
  </si>
  <si>
    <t>5163211033</t>
  </si>
  <si>
    <t>5163211043</t>
  </si>
  <si>
    <t>5163211053</t>
  </si>
  <si>
    <t>5163211063</t>
  </si>
  <si>
    <t>5163211073</t>
  </si>
  <si>
    <t>5163261011</t>
  </si>
  <si>
    <t>Urząd Miasta</t>
  </si>
  <si>
    <t>Urząd Gminy</t>
  </si>
  <si>
    <t>Urząd Miasta i Gminy</t>
  </si>
  <si>
    <t>Urząd Miejski</t>
  </si>
  <si>
    <t>Urzą Miejski</t>
  </si>
  <si>
    <t>Brzeg</t>
  </si>
  <si>
    <t>Skarbimierz</t>
  </si>
  <si>
    <t xml:space="preserve">Opole </t>
  </si>
  <si>
    <t xml:space="preserve">Lubsza </t>
  </si>
  <si>
    <t xml:space="preserve">Olszanka </t>
  </si>
  <si>
    <t xml:space="preserve">Pokój </t>
  </si>
  <si>
    <t xml:space="preserve">Świerczów </t>
  </si>
  <si>
    <t xml:space="preserve">Wilków </t>
  </si>
  <si>
    <t xml:space="preserve">Łambinowice </t>
  </si>
  <si>
    <t xml:space="preserve">Pakosławice </t>
  </si>
  <si>
    <t xml:space="preserve">Skoroszyce </t>
  </si>
  <si>
    <t xml:space="preserve">Pawłowiczki </t>
  </si>
  <si>
    <t xml:space="preserve">Polska Cerekiew </t>
  </si>
  <si>
    <t xml:space="preserve">Reńska Wieś </t>
  </si>
  <si>
    <t xml:space="preserve">Strzeleczki </t>
  </si>
  <si>
    <t xml:space="preserve">Walce </t>
  </si>
  <si>
    <t xml:space="preserve">Radłów </t>
  </si>
  <si>
    <t xml:space="preserve">Rudniki </t>
  </si>
  <si>
    <t xml:space="preserve">Zębowice </t>
  </si>
  <si>
    <t xml:space="preserve">Łubniany </t>
  </si>
  <si>
    <t xml:space="preserve">Murów </t>
  </si>
  <si>
    <t xml:space="preserve">Popielów </t>
  </si>
  <si>
    <t xml:space="preserve">Tarnów Opolski </t>
  </si>
  <si>
    <t xml:space="preserve">Tułowice </t>
  </si>
  <si>
    <t xml:space="preserve">Turawa </t>
  </si>
  <si>
    <t xml:space="preserve">Wołczyn </t>
  </si>
  <si>
    <t xml:space="preserve">Namysłów </t>
  </si>
  <si>
    <t xml:space="preserve">Korfantów </t>
  </si>
  <si>
    <t xml:space="preserve">Nysa </t>
  </si>
  <si>
    <t xml:space="preserve">Otmuchów </t>
  </si>
  <si>
    <t xml:space="preserve">Paczków </t>
  </si>
  <si>
    <t xml:space="preserve">Prudnik </t>
  </si>
  <si>
    <t xml:space="preserve">Zdzieszowice </t>
  </si>
  <si>
    <t xml:space="preserve">Olesno </t>
  </si>
  <si>
    <t xml:space="preserve">Praszka </t>
  </si>
  <si>
    <t xml:space="preserve">Niemodlin </t>
  </si>
  <si>
    <t xml:space="preserve">Ozimek </t>
  </si>
  <si>
    <t>Prószków  *</t>
  </si>
  <si>
    <t xml:space="preserve">Strzelce Opolskie </t>
  </si>
  <si>
    <t xml:space="preserve">Ujazd </t>
  </si>
  <si>
    <t xml:space="preserve">Zawadzkie </t>
  </si>
  <si>
    <t>powiat</t>
  </si>
  <si>
    <t>gmina</t>
  </si>
  <si>
    <t>brzeski</t>
  </si>
  <si>
    <t>kluczborski</t>
  </si>
  <si>
    <t>namysłowski</t>
  </si>
  <si>
    <t>nyski</t>
  </si>
  <si>
    <t>prudnicki</t>
  </si>
  <si>
    <t>głubczycki</t>
  </si>
  <si>
    <t>kędzierzyńsko-kozielski</t>
  </si>
  <si>
    <t>krapkowicki</t>
  </si>
  <si>
    <t>oleski</t>
  </si>
  <si>
    <t>opolski</t>
  </si>
  <si>
    <t>strzelecki</t>
  </si>
  <si>
    <t>Opole</t>
  </si>
  <si>
    <t>KOD sytuacji przekroczenia</t>
  </si>
  <si>
    <t>GMINA</t>
  </si>
  <si>
    <t>Kod działania</t>
  </si>
  <si>
    <t>Działanie</t>
  </si>
  <si>
    <t>SOp1</t>
  </si>
  <si>
    <t>Utrzymanie już stworzonych systemów dofinansowania działań związanych z ograniczeniem niskiej emisji w gminie Kolonowskie</t>
  </si>
  <si>
    <t>SOp2</t>
  </si>
  <si>
    <t>Utrzymanie już stworzonych systemów dofinansowania działań związanych z ograniczeniem niskiej emisji w Kluczborku</t>
  </si>
  <si>
    <t>SOp3</t>
  </si>
  <si>
    <t>Utrzymanie już stworzonych systemów dofinansowania działań związanych z ograniczeniem niskiej emisji w Kędzierzynie-Koźlu</t>
  </si>
  <si>
    <t>SOp4</t>
  </si>
  <si>
    <t>SOp5</t>
  </si>
  <si>
    <t>SOp6</t>
  </si>
  <si>
    <t>SOp7</t>
  </si>
  <si>
    <t>SOp8</t>
  </si>
  <si>
    <t>SOp9</t>
  </si>
  <si>
    <t>SOp10</t>
  </si>
  <si>
    <t>SOp11</t>
  </si>
  <si>
    <t>SOp12</t>
  </si>
  <si>
    <t>SOp13</t>
  </si>
  <si>
    <t>SOp14</t>
  </si>
  <si>
    <t>SOp15</t>
  </si>
  <si>
    <t>SOp16</t>
  </si>
  <si>
    <t>SOp17</t>
  </si>
  <si>
    <t>SOp18</t>
  </si>
  <si>
    <t>SOp19</t>
  </si>
  <si>
    <t>Modernizacja ogrzewania węglowego w budynkach użyteczności publicznej w powiatach województwa opolskiego</t>
  </si>
  <si>
    <t>SOp20</t>
  </si>
  <si>
    <t>Podejmowanie działań na rzecz ograniczania emisji zanieczyszczeń do powietrza przez gminy województwa opolskiego znajdujące się poza obszarami wyznaczonymi w ramach Programu ochrony powietrza</t>
  </si>
  <si>
    <t>SOp21</t>
  </si>
  <si>
    <t>SOp22</t>
  </si>
  <si>
    <t>SOp23</t>
  </si>
  <si>
    <t>SOp24</t>
  </si>
  <si>
    <t>SOp25</t>
  </si>
  <si>
    <t>SOp26</t>
  </si>
  <si>
    <t>SOp27</t>
  </si>
  <si>
    <t>SOp28</t>
  </si>
  <si>
    <t>SOp29</t>
  </si>
  <si>
    <t>SOp30</t>
  </si>
  <si>
    <t>SOp31</t>
  </si>
  <si>
    <t>SOp32</t>
  </si>
  <si>
    <t>SOp33</t>
  </si>
  <si>
    <t>SOp34</t>
  </si>
  <si>
    <t>SOp35</t>
  </si>
  <si>
    <t>Budowa i  przebudowa  sieci ciepłowniczych w celu podłączenia nowych odbiorców oraz likwidacji niskiej emisji, Modernizacja węzłów i sieci ciepłowniczych w celu ograniczenia strat ciepła</t>
  </si>
  <si>
    <t>SOp36</t>
  </si>
  <si>
    <t>SOp37</t>
  </si>
  <si>
    <t>SOp38</t>
  </si>
  <si>
    <t>SOp39</t>
  </si>
  <si>
    <t>SOp40</t>
  </si>
  <si>
    <t>Budowa północnej obwodnicy miasta Kędzierzyn-Koźle i Ujazd w ciągu drogi krajowej nr 40</t>
  </si>
  <si>
    <t>SOp41</t>
  </si>
  <si>
    <t>Przebudowa drogi powiatowej nr 1703 O Opole-Łubniany w m. Kępa</t>
  </si>
  <si>
    <t>SOp42</t>
  </si>
  <si>
    <t>Przebudowa drogi powiatowej nr 1712 O Ozimek-Przywory w m. Kosorowice</t>
  </si>
  <si>
    <t>SOp43</t>
  </si>
  <si>
    <t>Przebudowa drogi powiatowej nr 1754 O Chmielowice-Prószków na odcinku Nowa Kuźnia-Prószków</t>
  </si>
  <si>
    <t>SOp44</t>
  </si>
  <si>
    <t>Rozbudowa drogi powiatowej nr 1703 O Opole-Łubniany od km 0+128 do km 0+825 w m. Kępa</t>
  </si>
  <si>
    <t>SOp45</t>
  </si>
  <si>
    <t>SOp46</t>
  </si>
  <si>
    <t>SOp47</t>
  </si>
  <si>
    <t>Modernizacja – przebudowa drogi powiatowej nr 2069 O - ul. Szymanowskiego w Kędzierzynie-Koźlu</t>
  </si>
  <si>
    <t>SOp48</t>
  </si>
  <si>
    <t>Modernizacja – przebudowa drogi powiatowej nr 1405 O – Pawłowiczki- Kochaniec</t>
  </si>
  <si>
    <t>SOp49</t>
  </si>
  <si>
    <t>SOp50</t>
  </si>
  <si>
    <t>Remont mostu na rzece Odrze w ciągu drogi powiatowej 1404 O – Bierawa- Cisek</t>
  </si>
  <si>
    <t>SOp51</t>
  </si>
  <si>
    <t>Modernizacja drogi wojewódzkiej nr 414</t>
  </si>
  <si>
    <t>SOp52</t>
  </si>
  <si>
    <t>Budowa obejścia Jasiona-Prudnik</t>
  </si>
  <si>
    <t>SOp53</t>
  </si>
  <si>
    <t>Remont ul. Nowej Naprawy w Lubrzy</t>
  </si>
  <si>
    <t>SOp54</t>
  </si>
  <si>
    <t>Remont ul. Szkolnej w Lubrzy</t>
  </si>
  <si>
    <t>SOp55</t>
  </si>
  <si>
    <t>Budowa obwodnicy Grodźca w ciągu drogi krajowej nr 46</t>
  </si>
  <si>
    <t>SOp56</t>
  </si>
  <si>
    <t>Budowa obwodnicy m. Prószków wraz z przebudową DW 429</t>
  </si>
  <si>
    <t>SOp57</t>
  </si>
  <si>
    <t>Budowa obwodnicy Bakowa na dr. Nr 11</t>
  </si>
  <si>
    <t>SOp58</t>
  </si>
  <si>
    <t>Budowa obwodnicy m. Myślina na dr. Nr 46</t>
  </si>
  <si>
    <t>SOp59</t>
  </si>
  <si>
    <t>Podwyższenie całkowitej skuteczności urządzeń redukujących emisję pyłu zawieszonego</t>
  </si>
  <si>
    <t>SOp60</t>
  </si>
  <si>
    <t>Modernizacja kotłowni komunalnych oraz dużych obiektów energetycznego spalania paliw celem ograniczenia wielkości emisji zanieczyszczeń: modernizacja kotłów, automatyzacja procesu spalania, zmiana rodzaju paliwa ze stałego na gazowe, olejowe lub alternatywne źródła energii, budowa/modernizacja systemów oczyszczania spalin.</t>
  </si>
  <si>
    <t>SOp61</t>
  </si>
  <si>
    <t>Wprowadzanie przez przedsiębiorców nowoczesnych i przyjaznych środowisku technologii, hermetyzacja układów technologicznych, modernizacja instalacji celem spełnienia wymagań BAT oraz standardów emisyjnych.</t>
  </si>
  <si>
    <t>SOp62</t>
  </si>
  <si>
    <t>Polewanie wodą placów składowych i placów budowy w okresie suchym</t>
  </si>
  <si>
    <t>SOp63</t>
  </si>
  <si>
    <t>Wdrożenie, koordynacja i monitoring działań naprawczych określonych w POP wykonywanych przez poszczególne jednostki.</t>
  </si>
  <si>
    <t>SOp64</t>
  </si>
  <si>
    <t>Prowadzenie działań promujących ogrzewanie zmniejszające emisję zanieczyszczeń do powietrza i działań edukacyjnych (np. ulotki, imprezy, akcje szkolne, audycje i inne) w celu uświadamiania mieszkańcom wpływu zanieczyszczeń na zdrowie.</t>
  </si>
  <si>
    <t>SOp65</t>
  </si>
  <si>
    <t>Uwzględnianie w planach zagospodarowania przestrzennego wymogów dotyczących zaopatrywania mieszkań w ciepło z nośników nie powodujących nadmiernej „niskiej emisji” oraz projektowanie linii zabudowy uwzględniając zapewnienie „przewietrzania” miasta ze szczególnym uwzględnieniem terenów o gęstej zabudowie.</t>
  </si>
  <si>
    <t>SOp66</t>
  </si>
  <si>
    <t>Kontrola gospodarstw domowych w zakresie zorganizowanego przekazywania odpadów oraz przestrzegania zakazu spalania odpadów.</t>
  </si>
  <si>
    <t>SOp67</t>
  </si>
  <si>
    <t>Prowadzenie bazy danych o stanie jakości powietrza i udostępnianie informacji mieszkańcom strefy.</t>
  </si>
  <si>
    <t>SOp68</t>
  </si>
  <si>
    <t>Uwzględnianie w zamówieniach publicznych problemów ochrony powietrza poprzez odpowiednie przygotowywanie specyfikacji zamówień publicznych, które uwzględniać będą potrzeby ochrony powietrza przed zanieczyszczeniem.</t>
  </si>
  <si>
    <t>SOp69</t>
  </si>
  <si>
    <t>SOp70</t>
  </si>
  <si>
    <t>Przeprowadzanie kontroli na stacjach diagnostycznych na terenie powiatów: kontrola prawidłowości wykonywania badań technicznych pojazdów.</t>
  </si>
  <si>
    <t>SOp71</t>
  </si>
  <si>
    <t>Kontrola podmiotów gospodarczych w zakresie dotrzymywania przepisów prawa (np. standardów emisyjnych) i warunków decyzji administracyjnych w zakresie wprowadzania gazów i pyłów do powietrza.</t>
  </si>
  <si>
    <t>SOp72</t>
  </si>
  <si>
    <t>Monitoring budów pod kątem ograniczenia niezorganizowanej emisji pyłu (kontrola przestrzegania zapisów pozwolenia budowlanego).</t>
  </si>
  <si>
    <t>SOp73</t>
  </si>
  <si>
    <t>Przedkładanie do odpowiedniego starosty jako organu budowlanego sprawozdań pokontrolnych z placów budów ze wskazaniem uchybień i zaleceń w zakresie ochrony powietrza wynikających z niezgodności z pozwoleniem budowlanym oraz na etapie oddania do użytkowania.</t>
  </si>
  <si>
    <t>SOp74</t>
  </si>
  <si>
    <t>Monitoring pojazdów opuszczających place budowy pod kątem ograniczenia zanieczyszczenia dróg, prowadzącego do niezorganizowanej emisji pyłu.</t>
  </si>
  <si>
    <t>SOp75</t>
  </si>
  <si>
    <t>Uwzględnianie ograniczenia emisji pyłów na etapie wydawania i opiniowania pozwoleń.</t>
  </si>
  <si>
    <t>SOp76</t>
  </si>
  <si>
    <t>Zabezpieczanie transportu urobku  w celu ograniczenia emisji niezorganizowanej pyłów</t>
  </si>
  <si>
    <t>SOp77</t>
  </si>
  <si>
    <t>Czyszczenie ulic na mokro w celu uniknięcia emisji pyłu z unosu (zadanie dotyczy również czyszczenia na mokro autostrady A4, gdyż jest to jedyny sposób na zredukowanie emisji liniowej z tych terenów)</t>
  </si>
  <si>
    <t>SOp78</t>
  </si>
  <si>
    <t>Ograniczenie stosowania dmuchaw do liści na obszarach zabudowanych, szczególnie przez uwzględnienie w zamówieniach publicznych</t>
  </si>
  <si>
    <t>SOp79</t>
  </si>
  <si>
    <t>Powiększanie w miarę możliwości sieci stanowisk pomiarowych systemu monitoringu jakości powietrza.</t>
  </si>
  <si>
    <t>OP11SOpPM10a01</t>
  </si>
  <si>
    <t>Olesno</t>
  </si>
  <si>
    <t>OP11SOpPM10a02</t>
  </si>
  <si>
    <t>Niemodlin</t>
  </si>
  <si>
    <t>OP11SOpPM10a03</t>
  </si>
  <si>
    <t>Strzelce Opolskie</t>
  </si>
  <si>
    <t>OP11SOpPM10a04</t>
  </si>
  <si>
    <t>Kędzierzyn-Koźle</t>
  </si>
  <si>
    <t>OP11SOpPM10a05</t>
  </si>
  <si>
    <t>Gogolin</t>
  </si>
  <si>
    <t>OP11SOpPM10a06</t>
  </si>
  <si>
    <t>Tarnów Opolski</t>
  </si>
  <si>
    <t>OP11SOpPM10a07</t>
  </si>
  <si>
    <t>Leśnica</t>
  </si>
  <si>
    <t>OP11SOpPM10a08</t>
  </si>
  <si>
    <t>Głubczyce</t>
  </si>
  <si>
    <t>OP11SOpPM10a09</t>
  </si>
  <si>
    <t>Turawa</t>
  </si>
  <si>
    <t>OP11SOpPM10a10</t>
  </si>
  <si>
    <t>Ujazd</t>
  </si>
  <si>
    <t>OP11SOpPM10a11</t>
  </si>
  <si>
    <t>Zdzieszowice</t>
  </si>
  <si>
    <t>OP11SOpPM10a12</t>
  </si>
  <si>
    <t>Paczków</t>
  </si>
  <si>
    <t>OP11SOpPM10a13</t>
  </si>
  <si>
    <t>Prudnik</t>
  </si>
  <si>
    <t>OP11SOpPM10a14</t>
  </si>
  <si>
    <t>Polska Cerekiew</t>
  </si>
  <si>
    <t>OP11SOpPM10a15</t>
  </si>
  <si>
    <t>Głuchołazy</t>
  </si>
  <si>
    <t>OP11SOpPM10a16</t>
  </si>
  <si>
    <t>Dobrodzień</t>
  </si>
  <si>
    <t>OP11SOpPM10d01</t>
  </si>
  <si>
    <t>Branice</t>
  </si>
  <si>
    <t>OP11SOpPM10d02</t>
  </si>
  <si>
    <t>Biała</t>
  </si>
  <si>
    <t>OP11SOpPM10d03</t>
  </si>
  <si>
    <t>Chrząstowice</t>
  </si>
  <si>
    <t>OP11SOpPM10d04</t>
  </si>
  <si>
    <t>OP11SOpPM10d05</t>
  </si>
  <si>
    <t>Dobrzeń Wielki</t>
  </si>
  <si>
    <t>OP11SOpPM10d06</t>
  </si>
  <si>
    <t>OP11SOpPM10d07</t>
  </si>
  <si>
    <t>OP11SOpPM10d08</t>
  </si>
  <si>
    <t>OP11SOpPM10d09</t>
  </si>
  <si>
    <t>Kamiennik</t>
  </si>
  <si>
    <t>OP11SOpPM10d10</t>
  </si>
  <si>
    <t>OP11SOpPM10d11</t>
  </si>
  <si>
    <t>Kietrz</t>
  </si>
  <si>
    <t>OP11SOpPM10d12</t>
  </si>
  <si>
    <t>Kluczbork</t>
  </si>
  <si>
    <t>OP11SOpPM10d13</t>
  </si>
  <si>
    <t>Komprachcice</t>
  </si>
  <si>
    <t>OP11SOpPM10d14</t>
  </si>
  <si>
    <t>Krapkowice</t>
  </si>
  <si>
    <t xml:space="preserve">  OP11SOpPM10d15</t>
  </si>
  <si>
    <t xml:space="preserve">  OP11SOpPM10d16</t>
  </si>
  <si>
    <t>Lubrza</t>
  </si>
  <si>
    <t xml:space="preserve">  OP11SOpPM10d17</t>
  </si>
  <si>
    <t>Łubniany</t>
  </si>
  <si>
    <t xml:space="preserve">  OP11SOpPM10d18</t>
  </si>
  <si>
    <t xml:space="preserve">  OP11SOpPM10d19</t>
  </si>
  <si>
    <t>Nysa</t>
  </si>
  <si>
    <t xml:space="preserve">  OP11SOpPM10d20</t>
  </si>
  <si>
    <t xml:space="preserve">  OP11SOpPM10d21</t>
  </si>
  <si>
    <t>Otmuchów</t>
  </si>
  <si>
    <t xml:space="preserve">  OP11SOpPM10d22</t>
  </si>
  <si>
    <t>Ozimek</t>
  </si>
  <si>
    <t xml:space="preserve">  OP11SOpPM10d23</t>
  </si>
  <si>
    <t xml:space="preserve">  OP11SOpPM10d24</t>
  </si>
  <si>
    <t xml:space="preserve">  OP11SOpPM10d25</t>
  </si>
  <si>
    <t>Prószków</t>
  </si>
  <si>
    <t xml:space="preserve">  OP11SOpPM10d26</t>
  </si>
  <si>
    <t xml:space="preserve">  OP11SOpPM10d27</t>
  </si>
  <si>
    <t>Radłów</t>
  </si>
  <si>
    <t xml:space="preserve">  OP11SOpPM10d28</t>
  </si>
  <si>
    <t xml:space="preserve">  OP11SOpPM10d29</t>
  </si>
  <si>
    <t xml:space="preserve">  OP11SOpPM10d30</t>
  </si>
  <si>
    <t xml:space="preserve">  OP11SOpPM10d31</t>
  </si>
  <si>
    <t xml:space="preserve">  OP11SOpPM10d32</t>
  </si>
  <si>
    <t>Zawadzkie</t>
  </si>
  <si>
    <t xml:space="preserve">  OP11SOpPM10d33</t>
  </si>
  <si>
    <t>OP11SOpPM25a01</t>
  </si>
  <si>
    <t>OP11SOpPM25a02</t>
  </si>
  <si>
    <t>OP11SOpPM25a03</t>
  </si>
  <si>
    <t>OP11SOpPM25a04</t>
  </si>
  <si>
    <t>OP11SOpPM25a05</t>
  </si>
  <si>
    <t>OP11SOpPM25a06</t>
  </si>
  <si>
    <t>OP11SOpPM25a07</t>
  </si>
  <si>
    <t>OP11SOpPM25a08</t>
  </si>
  <si>
    <t>OP11SOpPM25a09</t>
  </si>
  <si>
    <t>OP11SOpPM25a10</t>
  </si>
  <si>
    <t>OP11SOpPM25a11</t>
  </si>
  <si>
    <t>OP11SOpPM25a12</t>
  </si>
  <si>
    <t>OP11SOpPM25a13</t>
  </si>
  <si>
    <t>OP11SOpPM25a14</t>
  </si>
  <si>
    <t>OP11SOpPM25a15</t>
  </si>
  <si>
    <t>OP11SOpPM25a16</t>
  </si>
  <si>
    <t>OP11SOpPM25a17</t>
  </si>
  <si>
    <t>OP11SOpPM25a18</t>
  </si>
  <si>
    <t>OP11SOpPM25a19</t>
  </si>
  <si>
    <t>OP11SOpBaPa01</t>
  </si>
  <si>
    <t>Przygotowanie Programu Ograniczania Niskiej Emisji (PONE) i stworzenie systemu organizacyjnego w celu jego realizacji Głubczyce</t>
  </si>
  <si>
    <t>Przygotowanie Programu Ograniczania Niskiej Emisji (PONE) i stworzenie systemu organizacyjnego w celu jego realizacji - Dobrodzień</t>
  </si>
  <si>
    <t>Przygotowanie Programu Ograniczania Niskiej Emisji (PONE) i stworzenie systemu organizacyjnego w celu jego realizacji - Głuchołazy</t>
  </si>
  <si>
    <t>Przygotowanie Programu Ograniczania Niskiej Emisji (PONE) i stworzenie systemu organizacyjnego w celu jego realizacji - Lubrza</t>
  </si>
  <si>
    <t>Przygotowanie Programu Ograniczania Niskiej Emisji (PONE) i stworzenie systemu organizacyjnego w celu jego realizacji - Olesno</t>
  </si>
  <si>
    <t>Przygotowanie Programu Ograniczania Niskiej Emisji (PONE) i stworzenie systemu organizacyjnego w celu jego realizacji - Prudnik</t>
  </si>
  <si>
    <t>Przygotowanie Programu Ograniczania Niskiej Emisji (PONE) i stworzenie systemu organizacyjnego w celu jego realizacji - Strzelce Opolskie</t>
  </si>
  <si>
    <t>Przygotowanie Programu Ograniczania Niskiej Emisji (PONE) i stworzenie systemu organizacyjnego w celu jego realizacji - Zdzieszowice</t>
  </si>
  <si>
    <t>Stworzenie systemu dofinansowania wymiany przestarzałych źródeł spalania paliw na niskoemisyjne - opracowanie systemu i zapewnienie środków - Biała</t>
  </si>
  <si>
    <t>Stworzenie systemu dofinansowania wymiany przestarzałych źródeł spalania paliw na niskoemisyjne - opracowanie systemu i zapewnienie środków Nysa</t>
  </si>
  <si>
    <t>Stworzenie systemu dofinansowania wymiany przestarzałych źródeł spalania paliw na niskoemisyjne - opracowanie systemu i zapewnienie środków - Leśnica</t>
  </si>
  <si>
    <t>Stworzenie systemu dofinansowania wymiany przestarzałych źródeł spalania paliw na niskoemisyjne - opracowanie systemu i zapewnienie środków - Paczków</t>
  </si>
  <si>
    <t>Stworzenie systemu dofinansowania wymiany przestarzałych źródeł spalania paliw na niskoemisyjne - opracowanie systemu i zapewnienie środków - Gogolin</t>
  </si>
  <si>
    <t>Stworzenie systemu dofinansowania wymiany przestarzałych źródeł spalania paliw na niskoemisyjne - opracowanie systemu i zapewnienie środków Krapkowice</t>
  </si>
  <si>
    <t>Stworzenie systemu dofinansowania wymiany przestarzałych źródeł spalania paliw na niskoemisyjne - opracowanie systemu i zapewnienie środków Komprachice</t>
  </si>
  <si>
    <t>Modernizacja ogrzewania węglowego poprzez systemy dofinansowania wymiany kotłów w budynkach osób fizycznych na terenach gmin i miast nie objętych wymogiem realizacji PONE - BIAŁA</t>
  </si>
  <si>
    <t>Modernizacja ogrzewania węglowego poprzez systemy dofinansowania wymiany kotłów w budynkach osób fizycznych na terenach gmin i miast nie objętych wymogiem realizacji PONE - LEŚNICA</t>
  </si>
  <si>
    <t>Modernizacja ogrzewania węglowego poprzez systemy dofinansowania wymiany kotłów w budynkach osób fizycznych na terenach gmin i miast nie objętych wymogiem realizacji PONE - PACZKÓW</t>
  </si>
  <si>
    <t>Modernizacja ogrzewania węglowego poprzez systemy dofinansowania wymiany kotłów w budynkach osób fizycznych na terenach gmin i miast nie objętych wymogiem realizacji PONE - NYSA</t>
  </si>
  <si>
    <t>Modernizacja ogrzewania węglowego poprzez systemy dofinansowania wymiany kotłów w budynkach osób fizycznych na terenach gmin i miast nie objętych wymogiem realizacji PONE - GOGOLIN</t>
  </si>
  <si>
    <t>Modernizacja ogrzewania węglowego poprzez systemy dofinansowania wymiany kotłów w budynkach osób fizycznych na terenach gmin i miast nie objętych wymogiem realizacji PONE - KRAPKOWICE</t>
  </si>
  <si>
    <t>Modernizacja ogrzewania węglowego poprzez systemy dofinansowania wymiany kotłów w budynkach osób fizycznych na terenach gmin i miast nie objętych wymogiem realizacji PONE - KOMPRACHCICE</t>
  </si>
  <si>
    <t>Kontynuacja modernizacji ogrzewania węglowego poprzez systemy dofinansowania wymiany kotłów w budynkach osób fizycznych - KOLONOWSKIE</t>
  </si>
  <si>
    <t>Kontynuacja modernizacji ogrzewania węglowego poprzez systemy dofinansowania wymiany kotłów w budynkach osób fizycznych -  KLUCZBORK</t>
  </si>
  <si>
    <t>Kontynuacja modernizacji ogrzewania węglowego poprzez systemy dofinansowania wymiany kotłów w budynkach osób fizycznych - KĘDZIERZYN KOŹLE</t>
  </si>
  <si>
    <t>Realizacja PONE poprzez stworzenie systemu zachęt do wymiany systemów grzewczych do uzyskania wymaganego efektu ekologicznego - DOBRODZIEŃ</t>
  </si>
  <si>
    <t>Realizacja PONE poprzez stworzenie systemu zachęt do wymiany systemów grzewczych do uzyskania wymaganego efektu ekologicznego - GŁUCHOŁAZY</t>
  </si>
  <si>
    <t>Realizacja PONE poprzez stworzenie systemu zachęt do wymiany systemów grzewczych do uzyskania wymaganego efektu ekologicznego -GŁUBCZYCE</t>
  </si>
  <si>
    <t>Realizacja PONE poprzez stworzenie systemu zachęt do wymiany systemów grzewczych do uzyskania wymaganego efektu ekologicznego - LUBRZA</t>
  </si>
  <si>
    <t>Realizacja PONE poprzez stworzenie systemu zachęt do wymiany systemów grzewczych do uzyskania wymaganego efektu ekologicznego - OLESNO</t>
  </si>
  <si>
    <t>Realizacja PONE poprzez stworzenie systemu zachęt do wymiany systemów grzewczych do uzyskania wymaganego efektu ekologicznego- PRUDNIK</t>
  </si>
  <si>
    <t>Realizacja PONE poprzez stworzenie systemu zachęt do wymiany systemów grzewczych do uzyskania wymaganego efektu ekologicznego - STRZELCE OPOLSKIE</t>
  </si>
  <si>
    <t>Realizacja PONE poprzez stworzenie systemu zachęt do wymiany systemów grzewczych do uzyskania wymaganego efektu ekologicznego - ZDZIESZOWICE</t>
  </si>
  <si>
    <t>POWIERZCHNIOWE</t>
  </si>
  <si>
    <t>LINIOWE</t>
  </si>
  <si>
    <t>PUNKTOWE</t>
  </si>
  <si>
    <t>WSPOMAGAJĄCE</t>
  </si>
  <si>
    <t>Modernizacja – przebudowa drogi powiatowej nr 1435 O -ul. Brzechwy w Kędzierzynie-Koźlu</t>
  </si>
  <si>
    <t>Modernizacja 5 dróg powiatowych na terenie gmin wiejskich powiatu:  Roszowice – Biadaczów na odcinku Cisek-Biadaczów, Borzysławice-Pawłowiczki na odcinku od km 3+323 do 3+693, Bytków – droga krajowa nr 38, drogi nr 1406 O na odcinku Radoszowy-Wronin, drogi powiatowej nr 1402 O w miejscowości Stara Kuźnia</t>
  </si>
  <si>
    <t>Modernizacja drogi powiatowej Nr 1435 – ul. Grunwaldzka w Kędzierzynie-Koźlu</t>
  </si>
  <si>
    <t>Gmina</t>
  </si>
  <si>
    <t>Kody</t>
  </si>
  <si>
    <t>OP11SOpPM10a08, OP11SOpPM10d06, OP11SOpPM25a02</t>
  </si>
  <si>
    <t>OP11SOpPM10a15, OP11SOpPM10d07, OP11SOpPM25a03</t>
  </si>
  <si>
    <t>OP11SOpPM10a05, OP11SOpPM10d08,  OP11SOpPM25a04</t>
  </si>
  <si>
    <t>OP11SOpPM10a04, OP11SOpPM10d10, OP11SOpPM25a05</t>
  </si>
  <si>
    <t>OP11SOpPM10d11, OP11SOpPM25a06</t>
  </si>
  <si>
    <t>OP11SOpPM10a07,   OP11SOpPM10d15, OP11SOpPM25a07</t>
  </si>
  <si>
    <t>OP11SOpPM10d16, OP11SOpPM25a08</t>
  </si>
  <si>
    <t>OP11SOpPM10a02,  OP11SOpPM10d18, OP11SOpPM25a09</t>
  </si>
  <si>
    <t>OP11SOpPM10a01,   OP11SOpPM10d20, OP11SOpPM25a10</t>
  </si>
  <si>
    <t>OP11SOpPM10a12,   OP11SOpPM10d23, OP11SOpPM25a11</t>
  </si>
  <si>
    <t>OP11SOpPM10a14, OP11SOpPM10d24, OP11SOpPM25a12</t>
  </si>
  <si>
    <t>OP11SOpPM10d27, OP11SOpPM25a14</t>
  </si>
  <si>
    <t>OP11SOpPM10a10, OP11SOpPM10d31, OP11SOpPM25a18</t>
  </si>
  <si>
    <t>OP11SOpPM10a09, OP11SOpPM10d30, OP11SOpPM25a17</t>
  </si>
  <si>
    <t>OP11SOpPM10a06,  OP11SOpPM10d29, OP11SOpPM25a16</t>
  </si>
  <si>
    <t>OP11SOpPM10a03,  OP11SOpPM10d28, OP11SOpPM25a15</t>
  </si>
  <si>
    <t>OP11SOpPM10a16, OP11SOpPM10d04, OP11SOpPM25a01</t>
  </si>
  <si>
    <t>OP11SOpPM10a11,  OP11SOpPM10d33, OP11SOpPM25a19</t>
  </si>
  <si>
    <t>OP11SOpPM10d32</t>
  </si>
  <si>
    <t>OP11SOpPM10a13,  OP11SOpPM10d26, OP11SOpPM25a13</t>
  </si>
  <si>
    <t>Baborów</t>
  </si>
  <si>
    <t>Bierawa</t>
  </si>
  <si>
    <t>Byczyna</t>
  </si>
  <si>
    <t>Cisek</t>
  </si>
  <si>
    <t>Dąbrowa</t>
  </si>
  <si>
    <t>Domaszowice</t>
  </si>
  <si>
    <t>Głogówek</t>
  </si>
  <si>
    <t>Gorzów Śląski</t>
  </si>
  <si>
    <t>Grodków</t>
  </si>
  <si>
    <t>Izbicko</t>
  </si>
  <si>
    <t>Jemielnica</t>
  </si>
  <si>
    <t>Kolonowskie</t>
  </si>
  <si>
    <t>Lasowice Wielkie</t>
  </si>
  <si>
    <t>Lewin Brzeski</t>
  </si>
  <si>
    <t>Brak</t>
  </si>
  <si>
    <t>OP11SOpPM10d19</t>
  </si>
  <si>
    <r>
      <t>Powierzchnia użytkowa lokali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</si>
  <si>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>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 xml:space="preserve">], w którym wymieniono na następujące źródła: </t>
    </r>
  </si>
  <si>
    <r>
      <t>Alternatywne lub odnawialne źródło ciepła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</si>
  <si>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 xml:space="preserve">Termomodernizacja </t>
    </r>
    <r>
      <rPr>
        <sz val="10"/>
        <color rgb="FF000000"/>
        <rFont val="Trebuchet MS"/>
        <family val="2"/>
        <charset val="238"/>
      </rPr>
      <t>–</t>
    </r>
    <r>
      <rPr>
        <sz val="10"/>
        <color theme="1"/>
        <rFont val="Trebuchet MS"/>
        <family val="2"/>
        <charset val="238"/>
      </rPr>
      <t xml:space="preserve"> 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</si>
  <si>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t>SUMA</t>
  </si>
  <si>
    <t>Osiągnięty efekt ekologiczny redukcja emisji [Mg/rok]</t>
  </si>
  <si>
    <t>Urząd</t>
  </si>
  <si>
    <t>strefa miasto Opole, PL1601</t>
  </si>
  <si>
    <t>Lista gmin</t>
  </si>
  <si>
    <t>Odpowiedzialny
za realizację</t>
  </si>
  <si>
    <t>Burmistrz
Kolonowskiego</t>
  </si>
  <si>
    <t>Burmistrz
Kluczborka</t>
  </si>
  <si>
    <t>Prezydent Miasta
Kędzierzyn-Koźle</t>
  </si>
  <si>
    <t>Burmistrz Głubczyc</t>
  </si>
  <si>
    <t>Burmistrz
Dobrodzienia</t>
  </si>
  <si>
    <t>Burmistrz
Głuchołaz</t>
  </si>
  <si>
    <t>Wójt Gminy Lubrza</t>
  </si>
  <si>
    <t>Burmistrz Olesna</t>
  </si>
  <si>
    <t>Burmistrz Prudnika</t>
  </si>
  <si>
    <t>Burmistrz Strzelec
Opolskich</t>
  </si>
  <si>
    <t>Burmistrz
Zdzieszowic</t>
  </si>
  <si>
    <t>Burmistrz Białej</t>
  </si>
  <si>
    <t>Burmistrz Nysy</t>
  </si>
  <si>
    <t>Burmistrz Leśnicy</t>
  </si>
  <si>
    <t>Burmistrz
Paczkowa</t>
  </si>
  <si>
    <t>Burmistrz Gogolina</t>
  </si>
  <si>
    <t>Burmistrz
Krapkowic</t>
  </si>
  <si>
    <t>Wójt Gminy
Komprachcice</t>
  </si>
  <si>
    <t>burmistrzowie i
wójtowie gmin,
starostwie powiatów</t>
  </si>
  <si>
    <t>wójtowie,
burmistrzowie gmin
województwa
opolskiego</t>
  </si>
  <si>
    <t>Wójt Komprachcic</t>
  </si>
  <si>
    <t>Prezydent
Kędzierzyn-Koźle</t>
  </si>
  <si>
    <t>przedsiębiorstwa
ciepłownicze
działające na
obszarze strefy
opolskiej</t>
  </si>
  <si>
    <t>Wójt Lubrzy</t>
  </si>
  <si>
    <t>GDDKiA</t>
  </si>
  <si>
    <t>Starosta powiatu
opolskiego</t>
  </si>
  <si>
    <t>Starosta
Kędzierzyńsko -
Kozielski</t>
  </si>
  <si>
    <t>ZDW</t>
  </si>
  <si>
    <t>zakłady
przemysłowe,
przedsiębiorstwa</t>
  </si>
  <si>
    <t>prezydenci,
wójtowie,
burmistrzowie miast</t>
  </si>
  <si>
    <t>prezydenci,
burmistrzowie miast
i gmin, wójtowie
gmin, starostowie,
Zarząd
Województwa
Opolskiego</t>
  </si>
  <si>
    <t>prezydenci,
wójtowie,
burmistrzowie miast
i gmin</t>
  </si>
  <si>
    <t>prezydenci,
wójtowie,
burmistrzowie miast
i gmin, straż
miejska</t>
  </si>
  <si>
    <t>Wojewódzki
Inspektor Ochrony
Środowiska</t>
  </si>
  <si>
    <t>prezydenci,
wójtowie,
burmistrzowie miast
i gmin wraz z
podległymi
jednostki
przedsiębiorcy</t>
  </si>
  <si>
    <t>starostowie
powiatów</t>
  </si>
  <si>
    <t>Powiatowe
Inspekcje Nadzoru
Budowlanego</t>
  </si>
  <si>
    <t>Policja, Straż
Miejska, Straż
Gminna</t>
  </si>
  <si>
    <t>starostowie,
prezydenci,
wójtowie,
burmistrzowie miast</t>
  </si>
  <si>
    <t>zakłady
przemysłowy,
przewoźnicy</t>
  </si>
  <si>
    <t>zarządcy dróg</t>
  </si>
  <si>
    <t>Straż Miejska, Straż
Gminna</t>
  </si>
  <si>
    <t>Aktualizacja projektów założeń do planów oraz planów zaopatrzenia w ciepło, energię elektryczną i paliwa gazowe w gminach</t>
  </si>
  <si>
    <t>zakłady
przemysłowe</t>
  </si>
  <si>
    <t>Tabela 5. Sprawozdanie w zakresie planu działań krótkoterminowych dla strefy opolskiej</t>
  </si>
  <si>
    <t>PLAN DZIAŁAŃ KRÓTKOTERMINOWYCH</t>
  </si>
  <si>
    <t>1 - emisja powierzchniowa</t>
  </si>
  <si>
    <t>Wzmocnienie kontroli palenisk domowych, kontrola przestrzegania zakazu spalania odpadów - dodatkowe grupy kontrolne w terenie i na telefon</t>
  </si>
  <si>
    <t>2 - emisja powierzchniowa</t>
  </si>
  <si>
    <t>Zalecenie zaniechania palenia w kominkach (nie dotyczy okresu zimowego w sytuacji, gdy jest to jedyne źródło ogrzewania pomieszczeń mieszkalnych)</t>
  </si>
  <si>
    <t>3 - emisja powierzchniowa</t>
  </si>
  <si>
    <t>Całkowity zakazrozpalania ognisk</t>
  </si>
  <si>
    <t>4 - emisja powierzchniowa</t>
  </si>
  <si>
    <t>prezydenci, wójtowie,
burmistrzowie, poprzez Straż
Miejską i Gminną</t>
  </si>
  <si>
    <t>Zakaz dotyczy wszystkich
osób przebywających na
obszarze przekroczeń miast i
gmin, za prowadzenie kontroli
odpowiedzialni są prezydenci,
wójtowie, burmistrzowie</t>
  </si>
  <si>
    <t>Zakaz dotyczy wszystkichosób przebywających na
obszarze miast
za prowadzenie kontroli
odpowiedzialni są prezydenci,
wójtowie, burmistrzowie</t>
  </si>
  <si>
    <t>Zalecenia ograniczenia spalania paliw stałych złej jakości w kotłach i piecach</t>
  </si>
  <si>
    <t>Zakaz dotyczy wszystkich
osób przebywających na
obszarze miasta, gminy za
prowadzenie kontroli
odpowiedzialni są prezydenci,
burmistrzowie, wójtowie</t>
  </si>
  <si>
    <t>5 - emisja punktowa</t>
  </si>
  <si>
    <t>Ograniczenie procesów produkcyjnych</t>
  </si>
  <si>
    <t>Porozumienie w sprawie
podejmowania działań
pomiędzy władzami lokalnymi
a jednostkami wytypowanymi
do ograniczenia emisji w
trakcie trwania alarmów</t>
  </si>
  <si>
    <t>6 - emisja liniowa</t>
  </si>
  <si>
    <t>Wprowadzenie na czas ogłoszenia alarmu II stopnia możliwości darmowego korzystania z komunikacji miejskiej</t>
  </si>
  <si>
    <t>prezydenci, wójtowie,
burmistrzowie</t>
  </si>
  <si>
    <t>7 - emisja liniowa</t>
  </si>
  <si>
    <t>Zarząd Infrastruktury
prezydenci, burmistrzowie</t>
  </si>
  <si>
    <t>8 - emisja liniowa</t>
  </si>
  <si>
    <t>Zarząd Infrastruktury
prezydenci, burmistrzowie,
Policja odpowiedzialna za
kontrolę przestrzegania zakazu</t>
  </si>
  <si>
    <t>Zakaz wjazdu samochodów ciężarowych pow. 3,5 t na wyznaczone tereny (nie dotyczy
samochodów bezpośredniego zaopatrzenia) - alarm II stopnia</t>
  </si>
  <si>
    <t>Pobieranie zwiększonej opłaty za parkowanie (3-krotność normalnej stawki) - alarm II stopnia</t>
  </si>
  <si>
    <t>9 - emisja niezorganizowana</t>
  </si>
  <si>
    <t>Powiatowy Inspektor Nadzoru
Budowlanego</t>
  </si>
  <si>
    <t>Wzmocnienie kontroli placów budowy pod kątem ograniczenia niezorganizowanej emisji pyłu (kontrola przestrzegania zapisów pozwolenia budowlanego) - alarm II stopnia</t>
  </si>
  <si>
    <t>Wstrzymanie następujących prac budowlanych: prace ziemne, budowa dróg, remonty  elewacji budynków  - alarm II stopnia</t>
  </si>
  <si>
    <t>10 - emisja niezorganizowana</t>
  </si>
  <si>
    <t>Wzmocnienie kontroli pojazdów opuszczających place budów pod kątem ograniczenia
zanieczyszczenia dróg, prowadzącego do niezorganizowanej emisji pyłu  - alarm II stopnia</t>
  </si>
  <si>
    <t>11 - emisja niezorganizowana</t>
  </si>
  <si>
    <t>Policja, Straż Miejska</t>
  </si>
  <si>
    <t>12 - ochronne</t>
  </si>
  <si>
    <t>Informowanie dyrektorów jednostek oświatowych (szkół, przedszkoli i żłobków) oraz opiekuńczych o konieczności ograniczenia długotrwałego przebywania podopiecznych na otwartej przestrzeni dla uniknięcia narażenia na alarmowe stężenia zanieczyszczeń</t>
  </si>
  <si>
    <t>Gminne Centrum Zarządzania
Kryzysowego</t>
  </si>
  <si>
    <t>Informowanie dyrektorów szpitali i przychodni podstawowej opieki zdrowotnej o możliwości wystąpienia większej ilości przypadków nagłych (np. wzrost dolegliwości - astmatycznych lub niewydolności krążenia) z powodu wystąpienia stężeń alarmowych zanieczyszczeń</t>
  </si>
  <si>
    <t>13 - ochronne</t>
  </si>
  <si>
    <t>Informowanie o zalecanym ograniczeniu dużego wysiłku fizycznego na otwartej przestrzeni w czasie występowania wysokich stężeń np. uprawiania sportu, czynności
zawodowych zwiększających narażenie na działanie wysokich stężeń zanieczyszczeń</t>
  </si>
  <si>
    <t>14 - ochronne</t>
  </si>
  <si>
    <t>PDK_SO 01</t>
  </si>
  <si>
    <t>PDK_SO 02</t>
  </si>
  <si>
    <t>PDK_SO 03</t>
  </si>
  <si>
    <t>PDK_SO 04</t>
  </si>
  <si>
    <t>PDK_SO 05</t>
  </si>
  <si>
    <t>Gromadzenie informacji o podmiotach wymagających powiadomienia w przypadku konieczności wdrożenia PDK.</t>
  </si>
  <si>
    <t>Wojewódzkie Centrum
Zarządzania
Kryzysowego,
Powiatowe i Gminne
Centra Zarządzania
Kryzysowego</t>
  </si>
  <si>
    <t>Prognozowanie możliwości wystąpienia stężeń alarmowych pyłu PM10.</t>
  </si>
  <si>
    <t>Wojewódzki Inspektor
Ochrony Środowiska</t>
  </si>
  <si>
    <t>Opracowanie procedur powiadamiania o wprowadzeniu PDK, w tym np. nawiązanie współpracy z lokalnymi mediami oraz operatorami sieci komórkowej w celu informowania o sytuacjach nadzwyczajnych i o wprowadzeniu PDK.</t>
  </si>
  <si>
    <t>Wojewódzkie Centrum
Zarządzania
Kryzysowego</t>
  </si>
  <si>
    <t>Przeprowadzanie akcji informującej o istnieniu PDK i przewidzianych w jego ramach działaniach oraz sposobie ich ogłaszania.</t>
  </si>
  <si>
    <t>Zarząd Województwa
Opolskiego, starostowie
powiatów, prezydenci,
burmistrzowie i wójtowie
gmin</t>
  </si>
  <si>
    <t>Informowanie o wprowadzeniu konkretnych działań PDK, np. poprzez instalację tablic świetlnych, lokalne media.</t>
  </si>
  <si>
    <t>PDK_SO 06</t>
  </si>
  <si>
    <t>PDK_SO 07</t>
  </si>
  <si>
    <t>PDK_SO 08</t>
  </si>
  <si>
    <t>PDK_SO 09</t>
  </si>
  <si>
    <t>PDK_SO 10</t>
  </si>
  <si>
    <t>PDK_SO 11</t>
  </si>
  <si>
    <t>PDK_SO 12</t>
  </si>
  <si>
    <t>PDK_SO 13</t>
  </si>
  <si>
    <t>PDK_SO 14</t>
  </si>
  <si>
    <t>PDK_SO 15</t>
  </si>
  <si>
    <t>PDK_SO 16</t>
  </si>
  <si>
    <t>PDK_SO 17</t>
  </si>
  <si>
    <t>Zalecenie zaniechania palenia w kominkach (nie dotyczy okresu grzewczego w sytuacji,
gdy jest to jedyne źródło ogrzewania pomieszczeń mieszkalnych). - alarm II stopnia</t>
  </si>
  <si>
    <t>prezydenci,
burmistrzowie,
wójtowie
poprzez straż
miejską lub
gminną</t>
  </si>
  <si>
    <t>Zalecenia ograniczenia spalania paliw stałych zwłaszcza złej jakości w kotłach i piecach - alarm II stopnia</t>
  </si>
  <si>
    <t>Zakaz rozpalania ognisk- alarm II stopnia</t>
  </si>
  <si>
    <t>Wzmocnienie (nasilenie) kontroli placów budowy w zakresie przestrzegania nakazu
zraszania pryzm materiałów sypkich oraz kontroli pojazdów opuszczających teren budowy w zakresie czyszczenia kół zabezpieczającego przed zanieczyszczaniem drogi materiałem mogącym powodować wtórne pylenie - alarm II stopnia</t>
  </si>
  <si>
    <t>Powiatowi
Inspektorzy
Nadzoru
Budowlanego</t>
  </si>
  <si>
    <t>Nakaz zraszania pryzm materiałów sypkich w celu wyeliminowania pylenia, szczególnie
na terenach budowy, w kopalniach kruszyw i zakładach przeróbki materiałów skalnych -  alarm II stopnia</t>
  </si>
  <si>
    <t>powiatowi
inspektorzy
nadzoru
budowlanego,
starostowie,
prezydenci,
burmistrzowie,
wójtowie
poprzez straż
miejską lub
gminną</t>
  </si>
  <si>
    <t>Przeniesienie uciążliwego natężenia ruchu samochodów osobowych na odcinki alternatywne, wyznaczone przez zarządzających drogami na danym obszarze wraz z montażem tablic informacyjnych o objazdach - alarm II stopnia</t>
  </si>
  <si>
    <t>straż miejska lub
gminna, policja</t>
  </si>
  <si>
    <t>Zakaz wjazdu samochodów ciężarowych pow. 3,5 t na wyznaczone tereny (nie dotyczy samochodów bezpośredniego zaopatrzenia) - alarm II stopnia</t>
  </si>
  <si>
    <t>Ograniczenie ruchu samochodowego poprzez korzystanie z innych form komunikacji, np. bezpłatnej komunikacji publicznej – zbiorowej, jako element ograniczenia emisji pyłu zawieszonego PM2,5 - alarm II stopnia</t>
  </si>
  <si>
    <t>prezydenci
i burmistrzowie
miast</t>
  </si>
  <si>
    <t>Wzmocnienie (nasilenie) kontroli gospodarstw domowych w zakresie przestrzegania zakazu spalania odpadów w piecach domowych - alarm II stopnia</t>
  </si>
  <si>
    <t>Informowanie dyrektorów szkół, przedszkoli i żłobków o konieczności ograniczenia
długotrwałego przebywania dzieci na otwartej przestrzeni dla uniknięcia narażenia na stężenia pyłu zawieszonego PM10 - alarm I stopnia</t>
  </si>
  <si>
    <t>Wojewódzkie
Centrum
Zarządzania
Kryzysowego</t>
  </si>
  <si>
    <t>Informowanie mieszkańców o konieczności ograniczenia przebywania na otwartej przestrzeni w czasie występowania wysokich stężeń podczas uprawiania sportu,  czynności zawodowych zwiększających narażenie na działanie pyłu zawieszonego PM10 - alarm I stopnia</t>
  </si>
  <si>
    <t>gminne
Centra
Zarządzania
Kryzysowego</t>
  </si>
  <si>
    <t>Informowanie dyrektorów szpitali i przychodni podstawowej opieki zdrowotnej o możliwości wystąpienia większej ilości przypadków nagłych (np. wzrost dolegliwości astmatycznych lub niewydolności krążenia) z powodu wystąpienia stężeń alarmowych zanieczyszczeń - alarm I stopnia</t>
  </si>
  <si>
    <t>Powiatowe i
Gminne
Centrum
Zarządzania
Kryzysowego</t>
  </si>
  <si>
    <t xml:space="preserve">Informacje ogóle na temat sprawozdania z Programu ochrony powietrza dla strefy opolskiej, ze względu na przekroczenie poziomów dopuszczalnych pyłu PM10, pyłu PM2,5 oraz poziomu
docelowego benzo(a)pirenu wraz z planem działań krótkoterminowych  </t>
  </si>
  <si>
    <t>Opolskie</t>
  </si>
  <si>
    <t>strefa opolska</t>
  </si>
  <si>
    <t>Urząd Marszałkowski Województwa Opolskiego</t>
  </si>
  <si>
    <t>Sprawozdanie z realizacji  Programu ochrony powietrza dla strefy opolskiej, ze względu na przekroczenie poziomów dopuszczalnych pyłu PM10, pyłu PM2,5 oraz poziomu docelowego benzo(a)pirenu wraz z planem działań krótkoterminowych za rok</t>
  </si>
  <si>
    <t>Sprawozdanie z realizacji  Planu działań krótkoterminowych dla strefy opolskiej, ze względu na przekroczenie poziomów dopuszczalnych pyłu PM10, pyłu PM2,5 oraz poziomu docelowego benzo(a)pirenu wraz z planem działań krótkoterminowych za rok</t>
  </si>
</sst>
</file>

<file path=xl/styles.xml><?xml version="1.0" encoding="utf-8"?>
<styleSheet xmlns="http://schemas.openxmlformats.org/spreadsheetml/2006/main">
  <fonts count="22"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i/>
      <sz val="11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vertAlign val="superscript"/>
      <sz val="10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6"/>
      <color theme="1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6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2" borderId="13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6" fillId="7" borderId="1" xfId="0" applyFont="1" applyFill="1" applyBorder="1" applyAlignment="1" applyProtection="1">
      <alignment vertical="center"/>
      <protection hidden="1"/>
    </xf>
    <xf numFmtId="0" fontId="7" fillId="8" borderId="1" xfId="0" applyFont="1" applyFill="1" applyBorder="1" applyAlignment="1" applyProtection="1">
      <alignment vertical="center" wrapText="1"/>
      <protection hidden="1"/>
    </xf>
    <xf numFmtId="0" fontId="7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left" vertical="center" wrapText="1"/>
    </xf>
    <xf numFmtId="0" fontId="19" fillId="9" borderId="30" xfId="0" applyFont="1" applyFill="1" applyBorder="1" applyAlignment="1">
      <alignment horizontal="left" vertical="center" wrapText="1"/>
    </xf>
    <xf numFmtId="0" fontId="19" fillId="9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/>
    </xf>
    <xf numFmtId="0" fontId="0" fillId="3" borderId="0" xfId="0" applyFill="1"/>
    <xf numFmtId="0" fontId="8" fillId="3" borderId="0" xfId="0" applyFont="1" applyFill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0" fillId="3" borderId="0" xfId="0" applyFill="1" applyBorder="1"/>
    <xf numFmtId="49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8" fillId="3" borderId="2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ED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workbookViewId="0">
      <selection activeCell="C8" sqref="C8:D8"/>
    </sheetView>
  </sheetViews>
  <sheetFormatPr defaultRowHeight="15"/>
  <cols>
    <col min="1" max="1" width="5.7109375" style="1" customWidth="1"/>
    <col min="2" max="2" width="45.28515625" style="1" customWidth="1"/>
    <col min="3" max="3" width="20.85546875" style="1" customWidth="1"/>
    <col min="4" max="4" width="22.5703125" style="1" customWidth="1"/>
    <col min="5" max="16384" width="9.140625" style="1"/>
  </cols>
  <sheetData>
    <row r="1" spans="1:4" ht="45" customHeight="1">
      <c r="A1" s="143" t="s">
        <v>43</v>
      </c>
      <c r="B1" s="143"/>
      <c r="C1" s="143"/>
      <c r="D1" s="143"/>
    </row>
    <row r="2" spans="1:4" ht="50.1" customHeight="1" thickBot="1">
      <c r="A2" s="111" t="s">
        <v>664</v>
      </c>
      <c r="B2" s="112"/>
      <c r="C2" s="112"/>
      <c r="D2" s="113"/>
    </row>
    <row r="3" spans="1:4" ht="30" customHeight="1">
      <c r="A3" s="62" t="s">
        <v>6</v>
      </c>
      <c r="B3" s="62" t="s">
        <v>7</v>
      </c>
      <c r="C3" s="108" t="s">
        <v>8</v>
      </c>
      <c r="D3" s="114"/>
    </row>
    <row r="4" spans="1:4" ht="30" customHeight="1">
      <c r="A4" s="115">
        <v>1</v>
      </c>
      <c r="B4" s="63" t="s">
        <v>9</v>
      </c>
      <c r="C4" s="68"/>
      <c r="D4" s="69"/>
    </row>
    <row r="5" spans="1:4" ht="30" customHeight="1">
      <c r="A5" s="115">
        <v>2</v>
      </c>
      <c r="B5" s="63" t="s">
        <v>10</v>
      </c>
      <c r="C5" s="116" t="s">
        <v>665</v>
      </c>
      <c r="D5" s="117"/>
    </row>
    <row r="6" spans="1:4" ht="30" customHeight="1">
      <c r="A6" s="115">
        <v>3</v>
      </c>
      <c r="B6" s="63" t="s">
        <v>11</v>
      </c>
      <c r="C6" s="116" t="s">
        <v>666</v>
      </c>
      <c r="D6" s="117"/>
    </row>
    <row r="7" spans="1:4" ht="30" customHeight="1">
      <c r="A7" s="115">
        <v>4</v>
      </c>
      <c r="B7" s="63" t="s">
        <v>86</v>
      </c>
      <c r="C7" s="16"/>
      <c r="D7" s="43" t="str">
        <f>IFERROR(VLOOKUP(C7,'lista gmin'!C3:D73,2,FALSE),"")</f>
        <v/>
      </c>
    </row>
    <row r="8" spans="1:4" ht="30" customHeight="1">
      <c r="A8" s="115">
        <v>5</v>
      </c>
      <c r="B8" s="63" t="s">
        <v>39</v>
      </c>
      <c r="C8" s="116" t="s">
        <v>667</v>
      </c>
      <c r="D8" s="117"/>
    </row>
    <row r="9" spans="1:4" ht="30" customHeight="1">
      <c r="A9" s="115">
        <v>6</v>
      </c>
      <c r="B9" s="63" t="s">
        <v>40</v>
      </c>
      <c r="C9" s="64"/>
      <c r="D9" s="65"/>
    </row>
    <row r="10" spans="1:4" ht="30" customHeight="1">
      <c r="A10" s="115">
        <v>7</v>
      </c>
      <c r="B10" s="63" t="s">
        <v>41</v>
      </c>
      <c r="C10" s="64"/>
      <c r="D10" s="65"/>
    </row>
    <row r="11" spans="1:4" ht="30" customHeight="1">
      <c r="A11" s="115">
        <v>8</v>
      </c>
      <c r="B11" s="63" t="s">
        <v>12</v>
      </c>
      <c r="C11" s="64"/>
      <c r="D11" s="65"/>
    </row>
    <row r="12" spans="1:4" ht="30" customHeight="1">
      <c r="A12" s="115">
        <v>9</v>
      </c>
      <c r="B12" s="63" t="s">
        <v>13</v>
      </c>
      <c r="C12" s="2"/>
      <c r="D12" s="4"/>
    </row>
    <row r="13" spans="1:4" ht="30" customHeight="1">
      <c r="A13" s="115">
        <v>10</v>
      </c>
      <c r="B13" s="63" t="s">
        <v>14</v>
      </c>
      <c r="C13" s="64"/>
      <c r="D13" s="65"/>
    </row>
    <row r="14" spans="1:4" ht="30" customHeight="1">
      <c r="A14" s="115">
        <v>11</v>
      </c>
      <c r="B14" s="63" t="s">
        <v>42</v>
      </c>
      <c r="C14" s="3"/>
      <c r="D14" s="4"/>
    </row>
    <row r="15" spans="1:4" ht="30" customHeight="1">
      <c r="A15" s="115">
        <v>12</v>
      </c>
      <c r="B15" s="63" t="s">
        <v>15</v>
      </c>
      <c r="C15" s="66"/>
      <c r="D15" s="67"/>
    </row>
  </sheetData>
  <dataConsolidate/>
  <mergeCells count="12">
    <mergeCell ref="A1:D1"/>
    <mergeCell ref="A2:D2"/>
    <mergeCell ref="C3:D3"/>
    <mergeCell ref="C5:D5"/>
    <mergeCell ref="C6:D6"/>
    <mergeCell ref="C8:D8"/>
    <mergeCell ref="C9:D9"/>
    <mergeCell ref="C15:D15"/>
    <mergeCell ref="C4:D4"/>
    <mergeCell ref="C10:D10"/>
    <mergeCell ref="C11:D11"/>
    <mergeCell ref="C13:D13"/>
  </mergeCells>
  <dataValidations xWindow="452" yWindow="442" count="1">
    <dataValidation type="list" allowBlank="1" showInputMessage="1" showErrorMessage="1" prompt="Wybierz nazwę gminy" sqref="C7">
      <formula1>Nazwy_Gmin</formula1>
    </dataValidation>
  </dataValidation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="80" zoomScaleNormal="80" workbookViewId="0">
      <pane ySplit="5" topLeftCell="A6" activePane="bottomLeft" state="frozen"/>
      <selection pane="bottomLeft" activeCell="C20" sqref="C20"/>
    </sheetView>
  </sheetViews>
  <sheetFormatPr defaultRowHeight="15"/>
  <cols>
    <col min="1" max="1" width="5.7109375" style="9" customWidth="1"/>
    <col min="2" max="2" width="40.7109375" style="6" customWidth="1"/>
    <col min="3" max="3" width="20.7109375" style="6" customWidth="1"/>
    <col min="4" max="4" width="6.7109375" style="6" customWidth="1"/>
    <col min="5" max="5" width="30.7109375" style="17" customWidth="1"/>
    <col min="6" max="26" width="30.7109375" style="6" customWidth="1"/>
    <col min="27" max="16384" width="9.140625" style="6"/>
  </cols>
  <sheetData>
    <row r="1" spans="1:26" s="5" customFormat="1" ht="20.100000000000001" customHeight="1">
      <c r="A1" s="86" t="s">
        <v>1</v>
      </c>
      <c r="B1" s="86"/>
      <c r="C1" s="121">
        <f>'tabela informacyjna'!C9</f>
        <v>0</v>
      </c>
      <c r="D1" s="121"/>
      <c r="E1" s="121"/>
    </row>
    <row r="2" spans="1:26" s="5" customFormat="1" ht="20.100000000000001" customHeight="1">
      <c r="A2" s="86" t="s">
        <v>2</v>
      </c>
      <c r="B2" s="86"/>
      <c r="C2" s="121" t="str">
        <f>'tabela informacyjna'!C7&amp;", "&amp; 'tabela informacyjna'!D7</f>
        <v xml:space="preserve">, </v>
      </c>
      <c r="D2" s="121"/>
      <c r="E2" s="121"/>
    </row>
    <row r="3" spans="1:26" s="7" customFormat="1" ht="60" customHeight="1">
      <c r="A3" s="120" t="s">
        <v>668</v>
      </c>
      <c r="B3" s="120"/>
      <c r="C3" s="120"/>
      <c r="D3" s="120"/>
      <c r="E3" s="120"/>
      <c r="F3" s="122">
        <f>'tabela informacyjna'!C4</f>
        <v>0</v>
      </c>
    </row>
    <row r="4" spans="1:26" ht="20.100000000000001" customHeight="1">
      <c r="A4" s="87" t="s">
        <v>3</v>
      </c>
      <c r="B4" s="87"/>
      <c r="C4" s="87"/>
      <c r="D4" s="87"/>
      <c r="E4" s="87"/>
    </row>
    <row r="5" spans="1:26" s="51" customFormat="1" ht="30" customHeight="1">
      <c r="A5" s="47" t="s">
        <v>6</v>
      </c>
      <c r="B5" s="77" t="s">
        <v>7</v>
      </c>
      <c r="C5" s="78"/>
      <c r="D5" s="61" t="s">
        <v>527</v>
      </c>
      <c r="E5" s="47" t="s">
        <v>8</v>
      </c>
      <c r="F5" s="47" t="s">
        <v>8</v>
      </c>
      <c r="G5" s="47" t="s">
        <v>8</v>
      </c>
      <c r="H5" s="47" t="s">
        <v>8</v>
      </c>
      <c r="I5" s="47" t="s">
        <v>8</v>
      </c>
      <c r="J5" s="47" t="s">
        <v>8</v>
      </c>
      <c r="K5" s="47" t="s">
        <v>8</v>
      </c>
      <c r="L5" s="47" t="s">
        <v>8</v>
      </c>
      <c r="M5" s="47" t="s">
        <v>8</v>
      </c>
      <c r="N5" s="47" t="s">
        <v>8</v>
      </c>
      <c r="O5" s="47" t="s">
        <v>8</v>
      </c>
      <c r="P5" s="47" t="s">
        <v>8</v>
      </c>
      <c r="Q5" s="47" t="s">
        <v>8</v>
      </c>
      <c r="R5" s="47" t="s">
        <v>8</v>
      </c>
      <c r="S5" s="47" t="s">
        <v>8</v>
      </c>
      <c r="T5" s="47" t="s">
        <v>8</v>
      </c>
      <c r="U5" s="47" t="s">
        <v>8</v>
      </c>
      <c r="V5" s="47" t="s">
        <v>8</v>
      </c>
      <c r="W5" s="47" t="s">
        <v>8</v>
      </c>
      <c r="X5" s="47" t="s">
        <v>8</v>
      </c>
      <c r="Y5" s="47" t="s">
        <v>8</v>
      </c>
      <c r="Z5" s="47" t="s">
        <v>8</v>
      </c>
    </row>
    <row r="6" spans="1:26" ht="20.100000000000001" customHeight="1">
      <c r="A6" s="32">
        <v>1</v>
      </c>
      <c r="B6" s="74" t="s">
        <v>44</v>
      </c>
      <c r="C6" s="75"/>
      <c r="D6" s="123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75" customHeight="1">
      <c r="A7" s="32">
        <v>2</v>
      </c>
      <c r="B7" s="74" t="s">
        <v>45</v>
      </c>
      <c r="C7" s="75"/>
      <c r="D7" s="123"/>
      <c r="E7" s="44" t="str">
        <f>IFERROR(VLOOKUP(E6,Kody!$H$3:$I$41,2,FALSE),"")</f>
        <v/>
      </c>
      <c r="F7" s="44" t="str">
        <f>IFERROR(VLOOKUP(F6,Kody!$H$3:$I$41,2,FALSE),"")</f>
        <v/>
      </c>
      <c r="G7" s="44" t="str">
        <f>IFERROR(VLOOKUP(G6,Kody!$H$3:$I$41,2,FALSE),"")</f>
        <v/>
      </c>
      <c r="H7" s="44" t="str">
        <f>IFERROR(VLOOKUP(H6,Kody!$H$3:$I$41,2,FALSE),"")</f>
        <v/>
      </c>
      <c r="I7" s="44" t="str">
        <f>IFERROR(VLOOKUP(I6,Kody!$H$3:$I$41,2,FALSE),"")</f>
        <v/>
      </c>
      <c r="J7" s="44" t="str">
        <f>IFERROR(VLOOKUP(J6,Kody!$H$3:$I$41,2,FALSE),"")</f>
        <v/>
      </c>
      <c r="K7" s="44" t="str">
        <f>IFERROR(VLOOKUP(K6,Kody!$H$3:$I$41,2,FALSE),"")</f>
        <v/>
      </c>
      <c r="L7" s="44" t="str">
        <f>IFERROR(VLOOKUP(L6,Kody!$H$3:$I$41,2,FALSE),"")</f>
        <v/>
      </c>
      <c r="M7" s="44" t="str">
        <f>IFERROR(VLOOKUP(M6,Kody!$H$3:$I$41,2,FALSE),"")</f>
        <v/>
      </c>
      <c r="N7" s="44" t="str">
        <f>IFERROR(VLOOKUP(N6,Kody!$H$3:$I$41,2,FALSE),"")</f>
        <v/>
      </c>
      <c r="O7" s="44" t="str">
        <f>IFERROR(VLOOKUP(O6,Kody!$H$3:$I$41,2,FALSE),"")</f>
        <v/>
      </c>
      <c r="P7" s="44" t="str">
        <f>IFERROR(VLOOKUP(P6,Kody!$H$3:$I$41,2,FALSE),"")</f>
        <v/>
      </c>
      <c r="Q7" s="44" t="str">
        <f>IFERROR(VLOOKUP(Q6,Kody!$H$3:$I$41,2,FALSE),"")</f>
        <v/>
      </c>
      <c r="R7" s="44" t="str">
        <f>IFERROR(VLOOKUP(R6,Kody!$H$3:$I$41,2,FALSE),"")</f>
        <v/>
      </c>
      <c r="S7" s="44" t="str">
        <f>IFERROR(VLOOKUP(S6,Kody!$H$3:$I$41,2,FALSE),"")</f>
        <v/>
      </c>
      <c r="T7" s="44" t="str">
        <f>IFERROR(VLOOKUP(T6,Kody!$H$3:$I$41,2,FALSE),"")</f>
        <v/>
      </c>
      <c r="U7" s="44" t="str">
        <f>IFERROR(VLOOKUP(U6,Kody!$H$3:$I$41,2,FALSE),"")</f>
        <v/>
      </c>
      <c r="V7" s="44" t="str">
        <f>IFERROR(VLOOKUP(V6,Kody!$H$3:$I$41,2,FALSE),"")</f>
        <v/>
      </c>
      <c r="W7" s="44" t="str">
        <f>IFERROR(VLOOKUP(W6,Kody!$H$3:$I$41,2,FALSE),"")</f>
        <v/>
      </c>
      <c r="X7" s="44" t="str">
        <f>IFERROR(VLOOKUP(X6,Kody!$H$3:$I$41,2,FALSE),"")</f>
        <v/>
      </c>
      <c r="Y7" s="44" t="str">
        <f>IFERROR(VLOOKUP(Y6,Kody!$H$3:$I$41,2,FALSE),"")</f>
        <v/>
      </c>
      <c r="Z7" s="44" t="str">
        <f>IFERROR(VLOOKUP(Z6,Kody!$H$3:$I$41,2,FALSE),"")</f>
        <v/>
      </c>
    </row>
    <row r="8" spans="1:26" ht="20.100000000000001" customHeight="1">
      <c r="A8" s="32">
        <v>3</v>
      </c>
      <c r="B8" s="74" t="s">
        <v>46</v>
      </c>
      <c r="C8" s="75"/>
      <c r="D8" s="123"/>
      <c r="E8" s="44" t="str">
        <f>IFERROR(VLOOKUP('tabela informacyjna'!$C$7,Kody!$B$2:$C$25,2),"")</f>
        <v/>
      </c>
      <c r="F8" s="44" t="str">
        <f>IFERROR(VLOOKUP('tabela informacyjna'!$C$7,Kody!$B$2:$C$25,2),"")</f>
        <v/>
      </c>
      <c r="G8" s="44" t="str">
        <f>IFERROR(VLOOKUP('tabela informacyjna'!$C$7,Kody!$B$2:$C$25,2),"")</f>
        <v/>
      </c>
      <c r="H8" s="44" t="str">
        <f>IFERROR(VLOOKUP('tabela informacyjna'!$C$7,Kody!$B$2:$C$25,2),"")</f>
        <v/>
      </c>
      <c r="I8" s="44" t="str">
        <f>IFERROR(VLOOKUP('tabela informacyjna'!$C$7,Kody!$B$2:$C$25,2),"")</f>
        <v/>
      </c>
      <c r="J8" s="44" t="str">
        <f>IFERROR(VLOOKUP('tabela informacyjna'!$C$7,Kody!$B$2:$C$25,2),"")</f>
        <v/>
      </c>
      <c r="K8" s="44" t="str">
        <f>IFERROR(VLOOKUP('tabela informacyjna'!$C$7,Kody!$B$2:$C$25,2),"")</f>
        <v/>
      </c>
      <c r="L8" s="44" t="str">
        <f>IFERROR(VLOOKUP('tabela informacyjna'!$C$7,Kody!$B$2:$C$25,2),"")</f>
        <v/>
      </c>
      <c r="M8" s="44" t="str">
        <f>IFERROR(VLOOKUP('tabela informacyjna'!$C$7,Kody!$B$2:$C$25,2),"")</f>
        <v/>
      </c>
      <c r="N8" s="44" t="str">
        <f>IFERROR(VLOOKUP('tabela informacyjna'!$C$7,Kody!$B$2:$C$25,2),"")</f>
        <v/>
      </c>
      <c r="O8" s="44" t="str">
        <f>IFERROR(VLOOKUP('tabela informacyjna'!$C$7,Kody!$B$2:$C$25,2),"")</f>
        <v/>
      </c>
      <c r="P8" s="44" t="str">
        <f>IFERROR(VLOOKUP('tabela informacyjna'!$C$7,Kody!$B$2:$C$25,2),"")</f>
        <v/>
      </c>
      <c r="Q8" s="44" t="str">
        <f>IFERROR(VLOOKUP('tabela informacyjna'!$C$7,Kody!$B$2:$C$25,2),"")</f>
        <v/>
      </c>
      <c r="R8" s="44" t="str">
        <f>IFERROR(VLOOKUP('tabela informacyjna'!$C$7,Kody!$B$2:$C$25,2),"")</f>
        <v/>
      </c>
      <c r="S8" s="44" t="str">
        <f>IFERROR(VLOOKUP('tabela informacyjna'!$C$7,Kody!$B$2:$C$25,2),"")</f>
        <v/>
      </c>
      <c r="T8" s="44" t="str">
        <f>IFERROR(VLOOKUP('tabela informacyjna'!$C$7,Kody!$B$2:$C$25,2),"")</f>
        <v/>
      </c>
      <c r="U8" s="44" t="str">
        <f>IFERROR(VLOOKUP('tabela informacyjna'!$C$7,Kody!$B$2:$C$25,2),"")</f>
        <v/>
      </c>
      <c r="V8" s="44" t="str">
        <f>IFERROR(VLOOKUP('tabela informacyjna'!$C$7,Kody!$B$2:$C$25,2),"")</f>
        <v/>
      </c>
      <c r="W8" s="44" t="str">
        <f>IFERROR(VLOOKUP('tabela informacyjna'!$C$7,Kody!$B$2:$C$25,2),"")</f>
        <v/>
      </c>
      <c r="X8" s="44" t="str">
        <f>IFERROR(VLOOKUP('tabela informacyjna'!$C$7,Kody!$B$2:$C$25,2),"")</f>
        <v/>
      </c>
      <c r="Y8" s="44" t="str">
        <f>IFERROR(VLOOKUP('tabela informacyjna'!$C$7,Kody!$B$2:$C$25,2),"")</f>
        <v/>
      </c>
      <c r="Z8" s="44" t="str">
        <f>IFERROR(VLOOKUP('tabela informacyjna'!$C$7,Kody!$B$2:$C$25,2),"")</f>
        <v/>
      </c>
    </row>
    <row r="9" spans="1:26" ht="20.100000000000001" customHeight="1">
      <c r="A9" s="32">
        <v>4</v>
      </c>
      <c r="B9" s="70" t="s">
        <v>47</v>
      </c>
      <c r="C9" s="70"/>
      <c r="D9" s="1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0.100000000000001" customHeight="1">
      <c r="A10" s="32">
        <v>5</v>
      </c>
      <c r="B10" s="70" t="s">
        <v>48</v>
      </c>
      <c r="C10" s="70"/>
      <c r="D10" s="124"/>
      <c r="E10" s="60" t="s">
        <v>49</v>
      </c>
      <c r="F10" s="60" t="s">
        <v>49</v>
      </c>
      <c r="G10" s="60" t="s">
        <v>49</v>
      </c>
      <c r="H10" s="60" t="s">
        <v>49</v>
      </c>
      <c r="I10" s="60" t="s">
        <v>49</v>
      </c>
      <c r="J10" s="60" t="s">
        <v>49</v>
      </c>
      <c r="K10" s="60" t="s">
        <v>49</v>
      </c>
      <c r="L10" s="60" t="s">
        <v>49</v>
      </c>
      <c r="M10" s="60" t="s">
        <v>49</v>
      </c>
      <c r="N10" s="60" t="s">
        <v>49</v>
      </c>
      <c r="O10" s="60" t="s">
        <v>49</v>
      </c>
      <c r="P10" s="60" t="s">
        <v>49</v>
      </c>
      <c r="Q10" s="60" t="s">
        <v>49</v>
      </c>
      <c r="R10" s="60" t="s">
        <v>49</v>
      </c>
      <c r="S10" s="60" t="s">
        <v>49</v>
      </c>
      <c r="T10" s="60" t="s">
        <v>49</v>
      </c>
      <c r="U10" s="60" t="s">
        <v>49</v>
      </c>
      <c r="V10" s="60" t="s">
        <v>49</v>
      </c>
      <c r="W10" s="60" t="s">
        <v>49</v>
      </c>
      <c r="X10" s="60" t="s">
        <v>49</v>
      </c>
      <c r="Y10" s="60" t="s">
        <v>49</v>
      </c>
      <c r="Z10" s="60" t="s">
        <v>49</v>
      </c>
    </row>
    <row r="11" spans="1:26" ht="20.100000000000001" customHeight="1">
      <c r="A11" s="32">
        <v>6</v>
      </c>
      <c r="B11" s="70" t="s">
        <v>50</v>
      </c>
      <c r="C11" s="70"/>
      <c r="D11" s="12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0.100000000000001" customHeight="1">
      <c r="A12" s="32">
        <v>7</v>
      </c>
      <c r="B12" s="70" t="s">
        <v>51</v>
      </c>
      <c r="C12" s="70"/>
      <c r="D12" s="12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0.100000000000001" customHeight="1">
      <c r="A13" s="32">
        <v>8</v>
      </c>
      <c r="B13" s="23" t="s">
        <v>52</v>
      </c>
      <c r="C13" s="24"/>
      <c r="D13" s="12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0.100000000000001" customHeight="1">
      <c r="A14" s="32">
        <v>9</v>
      </c>
      <c r="B14" s="25" t="s">
        <v>53</v>
      </c>
      <c r="C14" s="26"/>
      <c r="D14" s="1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100000000000001" customHeight="1">
      <c r="A15" s="34"/>
      <c r="B15" s="79" t="s">
        <v>54</v>
      </c>
      <c r="C15" s="79"/>
      <c r="D15" s="1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0.100000000000001" customHeight="1">
      <c r="A16" s="32">
        <v>10</v>
      </c>
      <c r="B16" s="76" t="s">
        <v>55</v>
      </c>
      <c r="C16" s="76"/>
      <c r="D16" s="12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0.100000000000001" customHeight="1">
      <c r="A17" s="33">
        <v>11</v>
      </c>
      <c r="B17" s="76" t="s">
        <v>56</v>
      </c>
      <c r="C17" s="76"/>
      <c r="D17" s="12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32">
        <v>12</v>
      </c>
      <c r="B18" s="76" t="s">
        <v>523</v>
      </c>
      <c r="C18" s="76"/>
      <c r="D18" s="124">
        <f t="shared" ref="D18:D23" si="0">SUM(E18:CI18)</f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100000000000001" customHeight="1">
      <c r="A19" s="32">
        <v>13</v>
      </c>
      <c r="B19" s="70" t="s">
        <v>57</v>
      </c>
      <c r="C19" s="70"/>
      <c r="D19" s="124">
        <f>SUM(E19:CI19)</f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60" customHeight="1">
      <c r="A20" s="80">
        <v>14</v>
      </c>
      <c r="B20" s="71" t="s">
        <v>524</v>
      </c>
      <c r="C20" s="118" t="s">
        <v>58</v>
      </c>
      <c r="D20" s="124">
        <f t="shared" si="0"/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60" customHeight="1">
      <c r="A21" s="81"/>
      <c r="B21" s="72"/>
      <c r="C21" s="118" t="s">
        <v>59</v>
      </c>
      <c r="D21" s="124">
        <f t="shared" si="0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0.100000000000001" customHeight="1">
      <c r="A22" s="82"/>
      <c r="B22" s="73"/>
      <c r="C22" s="119" t="s">
        <v>27</v>
      </c>
      <c r="D22" s="124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0.100000000000001" customHeight="1">
      <c r="A23" s="33">
        <v>15</v>
      </c>
      <c r="B23" s="74" t="s">
        <v>525</v>
      </c>
      <c r="C23" s="75"/>
      <c r="D23" s="124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0.100000000000001" customHeight="1">
      <c r="A24" s="32">
        <v>16</v>
      </c>
      <c r="B24" s="70" t="s">
        <v>526</v>
      </c>
      <c r="C24" s="70"/>
      <c r="D24" s="124">
        <f t="shared" ref="D24:D28" si="1">SUM(E24:CI24)</f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0.100000000000001" customHeight="1">
      <c r="A25" s="33">
        <v>17</v>
      </c>
      <c r="B25" s="20" t="s">
        <v>60</v>
      </c>
      <c r="C25" s="20"/>
      <c r="D25" s="1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0.100000000000001" customHeight="1">
      <c r="A26" s="80">
        <v>18</v>
      </c>
      <c r="B26" s="83" t="s">
        <v>61</v>
      </c>
      <c r="C26" s="22" t="s">
        <v>65</v>
      </c>
      <c r="D26" s="124">
        <f t="shared" si="1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0.100000000000001" customHeight="1">
      <c r="A27" s="81"/>
      <c r="B27" s="84"/>
      <c r="C27" s="22" t="s">
        <v>66</v>
      </c>
      <c r="D27" s="124">
        <f t="shared" si="1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0.100000000000001" customHeight="1">
      <c r="A28" s="82"/>
      <c r="B28" s="85"/>
      <c r="C28" s="22" t="s">
        <v>67</v>
      </c>
      <c r="D28" s="124">
        <f t="shared" si="1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0.100000000000001" customHeight="1">
      <c r="A29" s="33">
        <v>19</v>
      </c>
      <c r="B29" s="70" t="s">
        <v>62</v>
      </c>
      <c r="C29" s="70"/>
      <c r="D29" s="124">
        <f>SUM(E29:CI29)</f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0.100000000000001" customHeight="1">
      <c r="A30" s="32">
        <v>20</v>
      </c>
      <c r="B30" s="70" t="s">
        <v>63</v>
      </c>
      <c r="C30" s="70"/>
      <c r="D30" s="12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0.100000000000001" customHeight="1">
      <c r="A31" s="33">
        <v>21</v>
      </c>
      <c r="B31" s="70" t="s">
        <v>64</v>
      </c>
      <c r="C31" s="70"/>
      <c r="D31" s="12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0.100000000000001" customHeight="1">
      <c r="A32" s="32">
        <v>22</v>
      </c>
      <c r="B32" s="74" t="s">
        <v>15</v>
      </c>
      <c r="C32" s="75"/>
      <c r="D32" s="12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</sheetData>
  <mergeCells count="29">
    <mergeCell ref="A1:B1"/>
    <mergeCell ref="C1:E1"/>
    <mergeCell ref="A3:E3"/>
    <mergeCell ref="C2:E2"/>
    <mergeCell ref="A4:E4"/>
    <mergeCell ref="A2:B2"/>
    <mergeCell ref="A20:A22"/>
    <mergeCell ref="B26:B28"/>
    <mergeCell ref="A26:A28"/>
    <mergeCell ref="B29:C29"/>
    <mergeCell ref="B30:C30"/>
    <mergeCell ref="B5:C5"/>
    <mergeCell ref="B6:C6"/>
    <mergeCell ref="B15:C15"/>
    <mergeCell ref="B16:C16"/>
    <mergeCell ref="B17:C17"/>
    <mergeCell ref="B7:C7"/>
    <mergeCell ref="B8:C8"/>
    <mergeCell ref="B9:C9"/>
    <mergeCell ref="B10:C10"/>
    <mergeCell ref="B11:C11"/>
    <mergeCell ref="B19:C19"/>
    <mergeCell ref="B20:B22"/>
    <mergeCell ref="B31:C31"/>
    <mergeCell ref="B32:C32"/>
    <mergeCell ref="B12:C12"/>
    <mergeCell ref="B18:C18"/>
    <mergeCell ref="B23:C23"/>
    <mergeCell ref="B24:C24"/>
  </mergeCells>
  <dataValidations xWindow="1023" yWindow="449" count="2">
    <dataValidation type="list" allowBlank="1" showInputMessage="1" showErrorMessage="1" sqref="E6:Z6">
      <formula1>Kod_Powierzchniowe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80" zoomScaleNormal="80" workbookViewId="0">
      <pane ySplit="5" topLeftCell="A6" activePane="bottomLeft" state="frozen"/>
      <selection pane="bottomLeft" activeCell="B10" sqref="B10:C10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86" t="s">
        <v>1</v>
      </c>
      <c r="B1" s="86"/>
      <c r="C1" s="121">
        <f>'tabela informacyjna'!C9</f>
        <v>0</v>
      </c>
      <c r="D1" s="121"/>
      <c r="E1" s="121"/>
    </row>
    <row r="2" spans="1:26" s="5" customFormat="1" ht="20.100000000000001" customHeight="1">
      <c r="A2" s="86" t="s">
        <v>2</v>
      </c>
      <c r="B2" s="86"/>
      <c r="C2" s="121" t="str">
        <f>'tabela informacyjna'!C7&amp;", "&amp; 'tabela informacyjna'!D7</f>
        <v xml:space="preserve">, </v>
      </c>
      <c r="D2" s="121"/>
      <c r="E2" s="121"/>
    </row>
    <row r="3" spans="1:26" s="7" customFormat="1" ht="60" customHeight="1">
      <c r="A3" s="120" t="s">
        <v>668</v>
      </c>
      <c r="B3" s="120"/>
      <c r="C3" s="120"/>
      <c r="D3" s="120"/>
      <c r="E3" s="120"/>
      <c r="F3" s="122">
        <f>'tabela informacyjna'!C4</f>
        <v>0</v>
      </c>
    </row>
    <row r="4" spans="1:26" ht="20.100000000000001" customHeight="1">
      <c r="A4" s="87" t="s">
        <v>29</v>
      </c>
      <c r="B4" s="87"/>
      <c r="C4" s="87"/>
      <c r="D4" s="87"/>
      <c r="E4" s="87"/>
    </row>
    <row r="5" spans="1:26" ht="30" customHeight="1">
      <c r="A5" s="35" t="s">
        <v>6</v>
      </c>
      <c r="B5" s="96" t="s">
        <v>7</v>
      </c>
      <c r="C5" s="96"/>
      <c r="D5" s="62" t="s">
        <v>527</v>
      </c>
      <c r="E5" s="35" t="s">
        <v>8</v>
      </c>
      <c r="F5" s="37" t="s">
        <v>8</v>
      </c>
      <c r="G5" s="37" t="s">
        <v>8</v>
      </c>
      <c r="H5" s="37" t="s">
        <v>8</v>
      </c>
      <c r="I5" s="37" t="s">
        <v>8</v>
      </c>
      <c r="J5" s="37" t="s">
        <v>8</v>
      </c>
      <c r="K5" s="37" t="s">
        <v>8</v>
      </c>
      <c r="L5" s="37" t="s">
        <v>8</v>
      </c>
      <c r="M5" s="37" t="s">
        <v>8</v>
      </c>
      <c r="N5" s="37" t="s">
        <v>8</v>
      </c>
      <c r="O5" s="37" t="s">
        <v>8</v>
      </c>
      <c r="P5" s="37" t="s">
        <v>8</v>
      </c>
      <c r="Q5" s="37" t="s">
        <v>8</v>
      </c>
      <c r="R5" s="37" t="s">
        <v>8</v>
      </c>
      <c r="S5" s="37" t="s">
        <v>8</v>
      </c>
      <c r="T5" s="37" t="s">
        <v>8</v>
      </c>
      <c r="U5" s="37" t="s">
        <v>8</v>
      </c>
      <c r="V5" s="37" t="s">
        <v>8</v>
      </c>
      <c r="W5" s="37" t="s">
        <v>8</v>
      </c>
      <c r="X5" s="37" t="s">
        <v>8</v>
      </c>
      <c r="Y5" s="37" t="s">
        <v>8</v>
      </c>
      <c r="Z5" s="37" t="s">
        <v>8</v>
      </c>
    </row>
    <row r="6" spans="1:26" ht="20.100000000000001" customHeight="1">
      <c r="A6" s="15">
        <v>1</v>
      </c>
      <c r="B6" s="88" t="s">
        <v>18</v>
      </c>
      <c r="C6" s="88"/>
      <c r="D6" s="129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ht="75" customHeight="1">
      <c r="A7" s="15">
        <v>2</v>
      </c>
      <c r="B7" s="88" t="s">
        <v>19</v>
      </c>
      <c r="C7" s="88"/>
      <c r="D7" s="129"/>
      <c r="E7" s="45" t="str">
        <f>IFERROR(VLOOKUP(E6,Kody!$H$43:$I$61,2,FALSE),"")</f>
        <v/>
      </c>
      <c r="F7" s="45" t="str">
        <f>IFERROR(VLOOKUP(F6,Kody!$H$43:$I$61,2,FALSE),"")</f>
        <v/>
      </c>
      <c r="G7" s="45" t="str">
        <f>IFERROR(VLOOKUP(G6,Kody!$H$43:$I$61,2,FALSE),"")</f>
        <v/>
      </c>
      <c r="H7" s="45" t="str">
        <f>IFERROR(VLOOKUP(H6,Kody!$H$43:$I$61,2,FALSE),"")</f>
        <v/>
      </c>
      <c r="I7" s="45" t="str">
        <f>IFERROR(VLOOKUP(I6,Kody!$H$43:$I$61,2,FALSE),"")</f>
        <v/>
      </c>
      <c r="J7" s="45" t="str">
        <f>IFERROR(VLOOKUP(J6,Kody!$H$43:$I$61,2,FALSE),"")</f>
        <v/>
      </c>
      <c r="K7" s="45" t="str">
        <f>IFERROR(VLOOKUP(K6,Kody!$H$43:$I$61,2,FALSE),"")</f>
        <v/>
      </c>
      <c r="L7" s="45" t="str">
        <f>IFERROR(VLOOKUP(L6,Kody!$H$43:$I$61,2,FALSE),"")</f>
        <v/>
      </c>
      <c r="M7" s="45" t="str">
        <f>IFERROR(VLOOKUP(M6,Kody!$H$43:$I$61,2,FALSE),"")</f>
        <v/>
      </c>
      <c r="N7" s="45" t="str">
        <f>IFERROR(VLOOKUP(N6,Kody!$H$43:$I$61,2,FALSE),"")</f>
        <v/>
      </c>
      <c r="O7" s="45" t="str">
        <f>IFERROR(VLOOKUP(O6,Kody!$H$43:$I$61,2,FALSE),"")</f>
        <v/>
      </c>
      <c r="P7" s="45" t="str">
        <f>IFERROR(VLOOKUP(P6,Kody!$H$43:$I$61,2,FALSE),"")</f>
        <v/>
      </c>
      <c r="Q7" s="45" t="str">
        <f>IFERROR(VLOOKUP(Q6,Kody!$H$43:$I$61,2,FALSE),"")</f>
        <v/>
      </c>
      <c r="R7" s="45" t="str">
        <f>IFERROR(VLOOKUP(R6,Kody!$H$43:$I$61,2,FALSE),"")</f>
        <v/>
      </c>
      <c r="S7" s="45" t="str">
        <f>IFERROR(VLOOKUP(S6,Kody!$H$43:$I$61,2,FALSE),"")</f>
        <v/>
      </c>
      <c r="T7" s="45" t="str">
        <f>IFERROR(VLOOKUP(T6,Kody!$H$43:$I$61,2,FALSE),"")</f>
        <v/>
      </c>
      <c r="U7" s="45" t="str">
        <f>IFERROR(VLOOKUP(U6,Kody!$H$43:$I$61,2,FALSE),"")</f>
        <v/>
      </c>
      <c r="V7" s="45" t="str">
        <f>IFERROR(VLOOKUP(V6,Kody!$H$43:$I$61,2,FALSE),"")</f>
        <v/>
      </c>
      <c r="W7" s="45" t="str">
        <f>IFERROR(VLOOKUP(W6,Kody!$H$43:$I$61,2,FALSE),"")</f>
        <v/>
      </c>
      <c r="X7" s="45" t="str">
        <f>IFERROR(VLOOKUP(X6,Kody!$H$43:$I$61,2,FALSE),"")</f>
        <v/>
      </c>
      <c r="Y7" s="45" t="str">
        <f>IFERROR(VLOOKUP(Y6,Kody!$H$43:$I$61,2,FALSE),"")</f>
        <v/>
      </c>
      <c r="Z7" s="45" t="str">
        <f>IFERROR(VLOOKUP(Z6,Kody!$H$43:$I$61,2,FALSE),"")</f>
        <v/>
      </c>
    </row>
    <row r="8" spans="1:26" ht="20.100000000000001" customHeight="1">
      <c r="A8" s="15">
        <v>3</v>
      </c>
      <c r="B8" s="88" t="s">
        <v>20</v>
      </c>
      <c r="C8" s="88"/>
      <c r="D8" s="129"/>
      <c r="E8" s="46" t="str">
        <f>IFERROR(VLOOKUP('tabela informacyjna'!$C$7,Kody!$B$2:$C$25,2),"")</f>
        <v/>
      </c>
      <c r="F8" s="46" t="str">
        <f>IFERROR(VLOOKUP('tabela informacyjna'!$C$7,Kody!$B$2:$C$25,2),"")</f>
        <v/>
      </c>
      <c r="G8" s="46" t="str">
        <f>IFERROR(VLOOKUP('tabela informacyjna'!$C$7,Kody!$B$2:$C$25,2),"")</f>
        <v/>
      </c>
      <c r="H8" s="46" t="str">
        <f>IFERROR(VLOOKUP('tabela informacyjna'!$C$7,Kody!$B$2:$C$25,2),"")</f>
        <v/>
      </c>
      <c r="I8" s="46" t="str">
        <f>IFERROR(VLOOKUP('tabela informacyjna'!$C$7,Kody!$B$2:$C$25,2),"")</f>
        <v/>
      </c>
      <c r="J8" s="46" t="str">
        <f>IFERROR(VLOOKUP('tabela informacyjna'!$C$7,Kody!$B$2:$C$25,2),"")</f>
        <v/>
      </c>
      <c r="K8" s="46" t="str">
        <f>IFERROR(VLOOKUP('tabela informacyjna'!$C$7,Kody!$B$2:$C$25,2),"")</f>
        <v/>
      </c>
      <c r="L8" s="46" t="str">
        <f>IFERROR(VLOOKUP('tabela informacyjna'!$C$7,Kody!$B$2:$C$25,2),"")</f>
        <v/>
      </c>
      <c r="M8" s="46" t="str">
        <f>IFERROR(VLOOKUP('tabela informacyjna'!$C$7,Kody!$B$2:$C$25,2),"")</f>
        <v/>
      </c>
      <c r="N8" s="46" t="str">
        <f>IFERROR(VLOOKUP('tabela informacyjna'!$C$7,Kody!$B$2:$C$25,2),"")</f>
        <v/>
      </c>
      <c r="O8" s="46" t="str">
        <f>IFERROR(VLOOKUP('tabela informacyjna'!$C$7,Kody!$B$2:$C$25,2),"")</f>
        <v/>
      </c>
      <c r="P8" s="46" t="str">
        <f>IFERROR(VLOOKUP('tabela informacyjna'!$C$7,Kody!$B$2:$C$25,2),"")</f>
        <v/>
      </c>
      <c r="Q8" s="46" t="str">
        <f>IFERROR(VLOOKUP('tabela informacyjna'!$C$7,Kody!$B$2:$C$25,2),"")</f>
        <v/>
      </c>
      <c r="R8" s="46" t="str">
        <f>IFERROR(VLOOKUP('tabela informacyjna'!$C$7,Kody!$B$2:$C$25,2),"")</f>
        <v/>
      </c>
      <c r="S8" s="46" t="str">
        <f>IFERROR(VLOOKUP('tabela informacyjna'!$C$7,Kody!$B$2:$C$25,2),"")</f>
        <v/>
      </c>
      <c r="T8" s="46" t="str">
        <f>IFERROR(VLOOKUP('tabela informacyjna'!$C$7,Kody!$B$2:$C$25,2),"")</f>
        <v/>
      </c>
      <c r="U8" s="46" t="str">
        <f>IFERROR(VLOOKUP('tabela informacyjna'!$C$7,Kody!$B$2:$C$25,2),"")</f>
        <v/>
      </c>
      <c r="V8" s="46" t="str">
        <f>IFERROR(VLOOKUP('tabela informacyjna'!$C$7,Kody!$B$2:$C$25,2),"")</f>
        <v/>
      </c>
      <c r="W8" s="46" t="str">
        <f>IFERROR(VLOOKUP('tabela informacyjna'!$C$7,Kody!$B$2:$C$25,2),"")</f>
        <v/>
      </c>
      <c r="X8" s="46" t="str">
        <f>IFERROR(VLOOKUP('tabela informacyjna'!$C$7,Kody!$B$2:$C$25,2),"")</f>
        <v/>
      </c>
      <c r="Y8" s="46" t="str">
        <f>IFERROR(VLOOKUP('tabela informacyjna'!$C$7,Kody!$B$2:$C$25,2),"")</f>
        <v/>
      </c>
      <c r="Z8" s="46" t="str">
        <f>IFERROR(VLOOKUP('tabela informacyjna'!$C$7,Kody!$B$2:$C$25,2),"")</f>
        <v/>
      </c>
    </row>
    <row r="9" spans="1:26" ht="20.100000000000001" customHeight="1">
      <c r="A9" s="15">
        <v>4</v>
      </c>
      <c r="B9" s="88" t="s">
        <v>0</v>
      </c>
      <c r="C9" s="88"/>
      <c r="D9" s="12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0.100000000000001" customHeight="1">
      <c r="A10" s="15">
        <v>5</v>
      </c>
      <c r="B10" s="88" t="s">
        <v>22</v>
      </c>
      <c r="C10" s="88"/>
      <c r="D10" s="130"/>
      <c r="E10" s="60" t="s">
        <v>49</v>
      </c>
      <c r="F10" s="60" t="s">
        <v>49</v>
      </c>
      <c r="G10" s="60" t="s">
        <v>49</v>
      </c>
      <c r="H10" s="60" t="s">
        <v>49</v>
      </c>
      <c r="I10" s="60" t="s">
        <v>49</v>
      </c>
      <c r="J10" s="60" t="s">
        <v>49</v>
      </c>
      <c r="K10" s="60" t="s">
        <v>49</v>
      </c>
      <c r="L10" s="60" t="s">
        <v>49</v>
      </c>
      <c r="M10" s="60" t="s">
        <v>49</v>
      </c>
      <c r="N10" s="60" t="s">
        <v>49</v>
      </c>
      <c r="O10" s="60" t="s">
        <v>49</v>
      </c>
      <c r="P10" s="60" t="s">
        <v>49</v>
      </c>
      <c r="Q10" s="60" t="s">
        <v>49</v>
      </c>
      <c r="R10" s="60" t="s">
        <v>49</v>
      </c>
      <c r="S10" s="60" t="s">
        <v>49</v>
      </c>
      <c r="T10" s="60" t="s">
        <v>49</v>
      </c>
      <c r="U10" s="60" t="s">
        <v>49</v>
      </c>
      <c r="V10" s="60" t="s">
        <v>49</v>
      </c>
      <c r="W10" s="60" t="s">
        <v>49</v>
      </c>
      <c r="X10" s="60" t="s">
        <v>49</v>
      </c>
      <c r="Y10" s="60" t="s">
        <v>49</v>
      </c>
      <c r="Z10" s="60" t="s">
        <v>49</v>
      </c>
    </row>
    <row r="11" spans="1:26" ht="20.100000000000001" customHeight="1">
      <c r="A11" s="15">
        <v>6</v>
      </c>
      <c r="B11" s="88" t="s">
        <v>21</v>
      </c>
      <c r="C11" s="88"/>
      <c r="D11" s="12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0.100000000000001" customHeight="1">
      <c r="A12" s="15">
        <v>7</v>
      </c>
      <c r="B12" s="88" t="s">
        <v>23</v>
      </c>
      <c r="C12" s="88"/>
      <c r="D12" s="12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0.100000000000001" customHeight="1">
      <c r="A13" s="15">
        <v>8</v>
      </c>
      <c r="B13" s="88" t="s">
        <v>24</v>
      </c>
      <c r="C13" s="88"/>
      <c r="D13" s="12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0.100000000000001" customHeight="1">
      <c r="A14" s="15">
        <v>9</v>
      </c>
      <c r="B14" s="94" t="s">
        <v>25</v>
      </c>
      <c r="C14" s="95"/>
      <c r="D14" s="13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100000000000001" customHeight="1">
      <c r="A15" s="15"/>
      <c r="B15" s="88" t="s">
        <v>26</v>
      </c>
      <c r="C15" s="88"/>
      <c r="D15" s="12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0.100000000000001" customHeight="1">
      <c r="A16" s="15">
        <v>10</v>
      </c>
      <c r="B16" s="89" t="s">
        <v>31</v>
      </c>
      <c r="C16" s="89"/>
      <c r="D16" s="124">
        <f t="shared" ref="D16:D19" si="0">SUM(E16:BU16)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0.100000000000001" customHeight="1">
      <c r="A17" s="15"/>
      <c r="B17" s="89" t="s">
        <v>32</v>
      </c>
      <c r="C17" s="89"/>
      <c r="D17" s="124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15">
        <v>11</v>
      </c>
      <c r="B18" s="88" t="s">
        <v>33</v>
      </c>
      <c r="C18" s="88"/>
      <c r="D18" s="124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100000000000001" customHeight="1">
      <c r="A19" s="90">
        <v>12</v>
      </c>
      <c r="B19" s="89" t="s">
        <v>34</v>
      </c>
      <c r="C19" s="22" t="s">
        <v>35</v>
      </c>
      <c r="D19" s="124">
        <f t="shared" si="0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30" customHeight="1">
      <c r="A20" s="90"/>
      <c r="B20" s="89"/>
      <c r="C20" s="22" t="s">
        <v>36</v>
      </c>
      <c r="D20" s="12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0.100000000000001" customHeight="1">
      <c r="A21" s="80">
        <v>13</v>
      </c>
      <c r="B21" s="91" t="s">
        <v>68</v>
      </c>
      <c r="C21" s="20" t="s">
        <v>65</v>
      </c>
      <c r="D21" s="124">
        <f t="shared" ref="D21:D24" si="1">SUM(E21:BU21)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0.100000000000001" customHeight="1">
      <c r="A22" s="81"/>
      <c r="B22" s="92"/>
      <c r="C22" s="20" t="s">
        <v>66</v>
      </c>
      <c r="D22" s="124">
        <f t="shared" si="1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0.100000000000001" customHeight="1">
      <c r="A23" s="82"/>
      <c r="B23" s="93"/>
      <c r="C23" s="20" t="s">
        <v>67</v>
      </c>
      <c r="D23" s="124">
        <f t="shared" si="1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0.100000000000001" customHeight="1">
      <c r="A24" s="15">
        <v>14</v>
      </c>
      <c r="B24" s="88" t="s">
        <v>28</v>
      </c>
      <c r="C24" s="88"/>
      <c r="D24" s="124">
        <f t="shared" si="1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0.100000000000001" customHeight="1">
      <c r="A25" s="15">
        <v>15</v>
      </c>
      <c r="B25" s="88" t="s">
        <v>5</v>
      </c>
      <c r="C25" s="88"/>
      <c r="D25" s="12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0.100000000000001" customHeight="1">
      <c r="A26" s="15">
        <v>16</v>
      </c>
      <c r="B26" s="88" t="s">
        <v>17</v>
      </c>
      <c r="C26" s="88"/>
      <c r="D26" s="12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0.100000000000001" customHeight="1">
      <c r="A27" s="15">
        <v>17</v>
      </c>
      <c r="B27" s="88" t="s">
        <v>30</v>
      </c>
      <c r="C27" s="88"/>
      <c r="D27" s="12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mergeCells count="28">
    <mergeCell ref="A3:E3"/>
    <mergeCell ref="C2:E2"/>
    <mergeCell ref="A1:B1"/>
    <mergeCell ref="C1:E1"/>
    <mergeCell ref="A4:E4"/>
    <mergeCell ref="A2:B2"/>
    <mergeCell ref="B5:C5"/>
    <mergeCell ref="B6:C6"/>
    <mergeCell ref="B7:C7"/>
    <mergeCell ref="B8:C8"/>
    <mergeCell ref="B9:C9"/>
    <mergeCell ref="A19:A20"/>
    <mergeCell ref="B19:B20"/>
    <mergeCell ref="B10:C10"/>
    <mergeCell ref="A21:A23"/>
    <mergeCell ref="B21:B23"/>
    <mergeCell ref="B11:C11"/>
    <mergeCell ref="B12:C12"/>
    <mergeCell ref="B13:C13"/>
    <mergeCell ref="B14:C14"/>
    <mergeCell ref="B15:C15"/>
    <mergeCell ref="B17:C17"/>
    <mergeCell ref="B24:C24"/>
    <mergeCell ref="B25:C25"/>
    <mergeCell ref="B16:C16"/>
    <mergeCell ref="B26:C26"/>
    <mergeCell ref="B27:C27"/>
    <mergeCell ref="B18:C18"/>
  </mergeCells>
  <dataValidations xWindow="989" yWindow="447" count="2">
    <dataValidation type="list" allowBlank="1" showInputMessage="1" showErrorMessage="1" sqref="E6:Z6">
      <formula1>Kod_Liniowe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80" zoomScaleNormal="80" workbookViewId="0">
      <pane ySplit="5" topLeftCell="A6" activePane="bottomLeft" state="frozen"/>
      <selection pane="bottomLeft" activeCell="D6" sqref="D6:D21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86" t="s">
        <v>1</v>
      </c>
      <c r="B1" s="86"/>
      <c r="C1" s="121">
        <f>'tabela informacyjna'!C9</f>
        <v>0</v>
      </c>
      <c r="D1" s="121"/>
    </row>
    <row r="2" spans="1:26" s="5" customFormat="1" ht="20.100000000000001" customHeight="1">
      <c r="A2" s="86" t="s">
        <v>2</v>
      </c>
      <c r="B2" s="86"/>
      <c r="C2" s="121" t="str">
        <f>'tabela informacyjna'!C7&amp;", "&amp; 'tabela informacyjna'!D7</f>
        <v xml:space="preserve">, </v>
      </c>
      <c r="D2" s="121"/>
    </row>
    <row r="3" spans="1:26" s="7" customFormat="1" ht="62.25" customHeight="1">
      <c r="A3" s="120" t="s">
        <v>668</v>
      </c>
      <c r="B3" s="120"/>
      <c r="C3" s="120"/>
      <c r="D3" s="120"/>
      <c r="E3" s="120"/>
      <c r="F3" s="122">
        <f>'tabela informacyjna'!C4</f>
        <v>0</v>
      </c>
    </row>
    <row r="4" spans="1:26" ht="20.100000000000001" customHeight="1">
      <c r="A4" s="52" t="s">
        <v>37</v>
      </c>
      <c r="B4" s="52"/>
      <c r="C4" s="52"/>
      <c r="D4" s="52"/>
    </row>
    <row r="5" spans="1:26" ht="30" customHeight="1">
      <c r="A5" s="35" t="s">
        <v>6</v>
      </c>
      <c r="B5" s="96" t="s">
        <v>7</v>
      </c>
      <c r="C5" s="96"/>
      <c r="D5" s="62" t="s">
        <v>527</v>
      </c>
      <c r="E5" s="36" t="s">
        <v>8</v>
      </c>
      <c r="F5" s="37" t="s">
        <v>8</v>
      </c>
      <c r="G5" s="37" t="s">
        <v>8</v>
      </c>
      <c r="H5" s="37" t="s">
        <v>8</v>
      </c>
      <c r="I5" s="37" t="s">
        <v>8</v>
      </c>
      <c r="J5" s="37" t="s">
        <v>8</v>
      </c>
      <c r="K5" s="37" t="s">
        <v>8</v>
      </c>
      <c r="L5" s="37" t="s">
        <v>8</v>
      </c>
      <c r="M5" s="37" t="s">
        <v>8</v>
      </c>
      <c r="N5" s="37" t="s">
        <v>8</v>
      </c>
      <c r="O5" s="37" t="s">
        <v>8</v>
      </c>
      <c r="P5" s="37" t="s">
        <v>8</v>
      </c>
      <c r="Q5" s="37" t="s">
        <v>8</v>
      </c>
      <c r="R5" s="37" t="s">
        <v>8</v>
      </c>
      <c r="S5" s="37" t="s">
        <v>8</v>
      </c>
      <c r="T5" s="37" t="s">
        <v>8</v>
      </c>
      <c r="U5" s="37" t="s">
        <v>8</v>
      </c>
      <c r="V5" s="37" t="s">
        <v>8</v>
      </c>
      <c r="W5" s="37" t="s">
        <v>8</v>
      </c>
      <c r="X5" s="37" t="s">
        <v>8</v>
      </c>
      <c r="Y5" s="37" t="s">
        <v>8</v>
      </c>
      <c r="Z5" s="37" t="s">
        <v>8</v>
      </c>
    </row>
    <row r="6" spans="1:26" ht="20.100000000000001" customHeight="1">
      <c r="A6" s="15">
        <v>1</v>
      </c>
      <c r="B6" s="97" t="s">
        <v>44</v>
      </c>
      <c r="C6" s="88"/>
      <c r="D6" s="134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ht="60" customHeight="1">
      <c r="A7" s="15">
        <v>2</v>
      </c>
      <c r="B7" s="97" t="s">
        <v>45</v>
      </c>
      <c r="C7" s="88"/>
      <c r="D7" s="134"/>
      <c r="E7" s="46" t="str">
        <f>IFERROR(VLOOKUP(E6,Kody!$H$63:$I$65,2,FALSE),"")</f>
        <v/>
      </c>
      <c r="F7" s="46" t="str">
        <f>IFERROR(VLOOKUP(F6,Kody!$H$63:$I$65,2,FALSE),"")</f>
        <v/>
      </c>
      <c r="G7" s="46" t="str">
        <f>IFERROR(VLOOKUP(G6,Kody!$H$63:$I$65,2,FALSE),"")</f>
        <v/>
      </c>
      <c r="H7" s="46" t="str">
        <f>IFERROR(VLOOKUP(H6,Kody!$H$63:$I$65,2,FALSE),"")</f>
        <v/>
      </c>
      <c r="I7" s="46" t="str">
        <f>IFERROR(VLOOKUP(I6,Kody!$H$63:$I$65,2,FALSE),"")</f>
        <v/>
      </c>
      <c r="J7" s="46" t="str">
        <f>IFERROR(VLOOKUP(J6,Kody!$H$63:$I$65,2,FALSE),"")</f>
        <v/>
      </c>
      <c r="K7" s="46" t="str">
        <f>IFERROR(VLOOKUP(K6,Kody!$H$63:$I$65,2,FALSE),"")</f>
        <v/>
      </c>
      <c r="L7" s="46" t="str">
        <f>IFERROR(VLOOKUP(L6,Kody!$H$63:$I$65,2,FALSE),"")</f>
        <v/>
      </c>
      <c r="M7" s="46" t="str">
        <f>IFERROR(VLOOKUP(M6,Kody!$H$63:$I$65,2,FALSE),"")</f>
        <v/>
      </c>
      <c r="N7" s="46" t="str">
        <f>IFERROR(VLOOKUP(N6,Kody!$H$63:$I$65,2,FALSE),"")</f>
        <v/>
      </c>
      <c r="O7" s="46" t="str">
        <f>IFERROR(VLOOKUP(O6,Kody!$H$63:$I$65,2,FALSE),"")</f>
        <v/>
      </c>
      <c r="P7" s="46" t="str">
        <f>IFERROR(VLOOKUP(P6,Kody!$H$63:$I$65,2,FALSE),"")</f>
        <v/>
      </c>
      <c r="Q7" s="46" t="str">
        <f>IFERROR(VLOOKUP(Q6,Kody!$H$63:$I$65,2,FALSE),"")</f>
        <v/>
      </c>
      <c r="R7" s="46" t="str">
        <f>IFERROR(VLOOKUP(R6,Kody!$H$63:$I$65,2,FALSE),"")</f>
        <v/>
      </c>
      <c r="S7" s="46" t="str">
        <f>IFERROR(VLOOKUP(S6,Kody!$H$63:$I$65,2,FALSE),"")</f>
        <v/>
      </c>
      <c r="T7" s="46" t="str">
        <f>IFERROR(VLOOKUP(T6,Kody!$H$63:$I$65,2,FALSE),"")</f>
        <v/>
      </c>
      <c r="U7" s="46" t="str">
        <f>IFERROR(VLOOKUP(U6,Kody!$H$63:$I$65,2,FALSE),"")</f>
        <v/>
      </c>
      <c r="V7" s="46" t="str">
        <f>IFERROR(VLOOKUP(V6,Kody!$H$63:$I$65,2,FALSE),"")</f>
        <v/>
      </c>
      <c r="W7" s="46" t="str">
        <f>IFERROR(VLOOKUP(W6,Kody!$H$63:$I$65,2,FALSE),"")</f>
        <v/>
      </c>
      <c r="X7" s="46" t="str">
        <f>IFERROR(VLOOKUP(X6,Kody!$H$63:$I$65,2,FALSE),"")</f>
        <v/>
      </c>
      <c r="Y7" s="46" t="str">
        <f>IFERROR(VLOOKUP(Y6,Kody!$H$63:$I$65,2,FALSE),"")</f>
        <v/>
      </c>
      <c r="Z7" s="46" t="str">
        <f>IFERROR(VLOOKUP(Z6,Kody!$H$63:$I$65,2,FALSE),"")</f>
        <v/>
      </c>
    </row>
    <row r="8" spans="1:26" ht="20.100000000000001" customHeight="1">
      <c r="A8" s="15">
        <v>3</v>
      </c>
      <c r="B8" s="97" t="s">
        <v>46</v>
      </c>
      <c r="C8" s="88"/>
      <c r="D8" s="134"/>
      <c r="E8" s="46" t="str">
        <f>IFERROR(VLOOKUP('tabela informacyjna'!$C$7,Kody!$B$2:$C$25,2),"")</f>
        <v/>
      </c>
      <c r="F8" s="46" t="str">
        <f>IFERROR(VLOOKUP('tabela informacyjna'!$C$7,Kody!$B$2:$C$25,2),"")</f>
        <v/>
      </c>
      <c r="G8" s="46" t="str">
        <f>IFERROR(VLOOKUP('tabela informacyjna'!$C$7,Kody!$B$2:$C$25,2),"")</f>
        <v/>
      </c>
      <c r="H8" s="46" t="str">
        <f>IFERROR(VLOOKUP('tabela informacyjna'!$C$7,Kody!$B$2:$C$25,2),"")</f>
        <v/>
      </c>
      <c r="I8" s="46" t="str">
        <f>IFERROR(VLOOKUP('tabela informacyjna'!$C$7,Kody!$B$2:$C$25,2),"")</f>
        <v/>
      </c>
      <c r="J8" s="46" t="str">
        <f>IFERROR(VLOOKUP('tabela informacyjna'!$C$7,Kody!$B$2:$C$25,2),"")</f>
        <v/>
      </c>
      <c r="K8" s="46" t="str">
        <f>IFERROR(VLOOKUP('tabela informacyjna'!$C$7,Kody!$B$2:$C$25,2),"")</f>
        <v/>
      </c>
      <c r="L8" s="46" t="str">
        <f>IFERROR(VLOOKUP('tabela informacyjna'!$C$7,Kody!$B$2:$C$25,2),"")</f>
        <v/>
      </c>
      <c r="M8" s="46" t="str">
        <f>IFERROR(VLOOKUP('tabela informacyjna'!$C$7,Kody!$B$2:$C$25,2),"")</f>
        <v/>
      </c>
      <c r="N8" s="46" t="str">
        <f>IFERROR(VLOOKUP('tabela informacyjna'!$C$7,Kody!$B$2:$C$25,2),"")</f>
        <v/>
      </c>
      <c r="O8" s="46" t="str">
        <f>IFERROR(VLOOKUP('tabela informacyjna'!$C$7,Kody!$B$2:$C$25,2),"")</f>
        <v/>
      </c>
      <c r="P8" s="46" t="str">
        <f>IFERROR(VLOOKUP('tabela informacyjna'!$C$7,Kody!$B$2:$C$25,2),"")</f>
        <v/>
      </c>
      <c r="Q8" s="46" t="str">
        <f>IFERROR(VLOOKUP('tabela informacyjna'!$C$7,Kody!$B$2:$C$25,2),"")</f>
        <v/>
      </c>
      <c r="R8" s="46" t="str">
        <f>IFERROR(VLOOKUP('tabela informacyjna'!$C$7,Kody!$B$2:$C$25,2),"")</f>
        <v/>
      </c>
      <c r="S8" s="46" t="str">
        <f>IFERROR(VLOOKUP('tabela informacyjna'!$C$7,Kody!$B$2:$C$25,2),"")</f>
        <v/>
      </c>
      <c r="T8" s="46" t="str">
        <f>IFERROR(VLOOKUP('tabela informacyjna'!$C$7,Kody!$B$2:$C$25,2),"")</f>
        <v/>
      </c>
      <c r="U8" s="46" t="str">
        <f>IFERROR(VLOOKUP('tabela informacyjna'!$C$7,Kody!$B$2:$C$25,2),"")</f>
        <v/>
      </c>
      <c r="V8" s="46" t="str">
        <f>IFERROR(VLOOKUP('tabela informacyjna'!$C$7,Kody!$B$2:$C$25,2),"")</f>
        <v/>
      </c>
      <c r="W8" s="46" t="str">
        <f>IFERROR(VLOOKUP('tabela informacyjna'!$C$7,Kody!$B$2:$C$25,2),"")</f>
        <v/>
      </c>
      <c r="X8" s="46" t="str">
        <f>IFERROR(VLOOKUP('tabela informacyjna'!$C$7,Kody!$B$2:$C$25,2),"")</f>
        <v/>
      </c>
      <c r="Y8" s="46" t="str">
        <f>IFERROR(VLOOKUP('tabela informacyjna'!$C$7,Kody!$B$2:$C$25,2),"")</f>
        <v/>
      </c>
      <c r="Z8" s="46" t="str">
        <f>IFERROR(VLOOKUP('tabela informacyjna'!$C$7,Kody!$B$2:$C$25,2),"")</f>
        <v/>
      </c>
    </row>
    <row r="9" spans="1:26" ht="20.100000000000001" customHeight="1">
      <c r="A9" s="15">
        <v>4</v>
      </c>
      <c r="B9" s="97" t="s">
        <v>47</v>
      </c>
      <c r="C9" s="88"/>
      <c r="D9" s="13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0.100000000000001" customHeight="1">
      <c r="A10" s="15">
        <v>5</v>
      </c>
      <c r="B10" s="97" t="s">
        <v>48</v>
      </c>
      <c r="C10" s="88"/>
      <c r="D10" s="130"/>
      <c r="E10" s="8" t="s">
        <v>49</v>
      </c>
      <c r="F10" s="8" t="s">
        <v>49</v>
      </c>
      <c r="G10" s="8" t="s">
        <v>49</v>
      </c>
      <c r="H10" s="8" t="s">
        <v>49</v>
      </c>
      <c r="I10" s="8" t="s">
        <v>49</v>
      </c>
      <c r="J10" s="8" t="s">
        <v>49</v>
      </c>
      <c r="K10" s="8" t="s">
        <v>49</v>
      </c>
      <c r="L10" s="8" t="s">
        <v>49</v>
      </c>
      <c r="M10" s="8" t="s">
        <v>49</v>
      </c>
      <c r="N10" s="8" t="s">
        <v>49</v>
      </c>
      <c r="O10" s="8" t="s">
        <v>49</v>
      </c>
      <c r="P10" s="8" t="s">
        <v>49</v>
      </c>
      <c r="Q10" s="8" t="s">
        <v>49</v>
      </c>
      <c r="R10" s="8" t="s">
        <v>49</v>
      </c>
      <c r="S10" s="8" t="s">
        <v>49</v>
      </c>
      <c r="T10" s="8" t="s">
        <v>49</v>
      </c>
      <c r="U10" s="8" t="s">
        <v>49</v>
      </c>
      <c r="V10" s="8" t="s">
        <v>49</v>
      </c>
      <c r="W10" s="8" t="s">
        <v>49</v>
      </c>
      <c r="X10" s="8" t="s">
        <v>49</v>
      </c>
      <c r="Y10" s="8" t="s">
        <v>49</v>
      </c>
      <c r="Z10" s="8" t="s">
        <v>49</v>
      </c>
    </row>
    <row r="11" spans="1:26" ht="20.100000000000001" customHeight="1">
      <c r="A11" s="15">
        <v>6</v>
      </c>
      <c r="B11" s="97" t="s">
        <v>50</v>
      </c>
      <c r="C11" s="88"/>
      <c r="D11" s="13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0.100000000000001" customHeight="1">
      <c r="A12" s="15">
        <v>7</v>
      </c>
      <c r="B12" s="97" t="s">
        <v>51</v>
      </c>
      <c r="C12" s="88"/>
      <c r="D12" s="13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0.100000000000001" customHeight="1">
      <c r="A13" s="15">
        <v>8</v>
      </c>
      <c r="B13" s="97" t="s">
        <v>52</v>
      </c>
      <c r="C13" s="88"/>
      <c r="D13" s="13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0.100000000000001" customHeight="1">
      <c r="A14" s="15">
        <v>9</v>
      </c>
      <c r="B14" s="101" t="s">
        <v>53</v>
      </c>
      <c r="C14" s="95"/>
      <c r="D14" s="13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100000000000001" customHeight="1">
      <c r="A15" s="90">
        <v>10</v>
      </c>
      <c r="B15" s="98" t="s">
        <v>528</v>
      </c>
      <c r="C15" s="20" t="s">
        <v>65</v>
      </c>
      <c r="D15" s="124">
        <f t="shared" ref="D15" si="0">SUM(E15:CC15)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0.100000000000001" customHeight="1">
      <c r="A16" s="90"/>
      <c r="B16" s="99"/>
      <c r="C16" s="20" t="s">
        <v>66</v>
      </c>
      <c r="D16" s="124">
        <f t="shared" ref="D16" si="1">SUM(E16:CC16)</f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100000000000001" customHeight="1">
      <c r="A17" s="90"/>
      <c r="B17" s="100"/>
      <c r="C17" s="20" t="s">
        <v>67</v>
      </c>
      <c r="D17" s="124">
        <f t="shared" ref="D17:D18" si="2">SUM(E17:CC17)</f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0.100000000000001" customHeight="1">
      <c r="A18" s="15">
        <v>11</v>
      </c>
      <c r="B18" s="97" t="s">
        <v>62</v>
      </c>
      <c r="C18" s="88"/>
      <c r="D18" s="124">
        <f t="shared" si="2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100000000000001" customHeight="1">
      <c r="A19" s="15">
        <v>12</v>
      </c>
      <c r="B19" s="97" t="s">
        <v>63</v>
      </c>
      <c r="C19" s="88"/>
      <c r="D19" s="13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0.100000000000001" customHeight="1">
      <c r="A20" s="15">
        <v>13</v>
      </c>
      <c r="B20" s="97" t="s">
        <v>64</v>
      </c>
      <c r="C20" s="88"/>
      <c r="D20" s="13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0.100000000000001" customHeight="1">
      <c r="A21" s="15">
        <v>14</v>
      </c>
      <c r="B21" s="42" t="s">
        <v>15</v>
      </c>
      <c r="C21" s="21"/>
      <c r="D21" s="13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</sheetData>
  <mergeCells count="20">
    <mergeCell ref="C2:D2"/>
    <mergeCell ref="A1:B1"/>
    <mergeCell ref="C1:D1"/>
    <mergeCell ref="A2:B2"/>
    <mergeCell ref="A3:E3"/>
    <mergeCell ref="A15:A17"/>
    <mergeCell ref="B11:C11"/>
    <mergeCell ref="B12:C12"/>
    <mergeCell ref="B13:C13"/>
    <mergeCell ref="B14:C14"/>
    <mergeCell ref="B10:C10"/>
    <mergeCell ref="B18:C18"/>
    <mergeCell ref="B19:C19"/>
    <mergeCell ref="B20:C20"/>
    <mergeCell ref="B5:C5"/>
    <mergeCell ref="B6:C6"/>
    <mergeCell ref="B7:C7"/>
    <mergeCell ref="B8:C8"/>
    <mergeCell ref="B9:C9"/>
    <mergeCell ref="B15:B17"/>
  </mergeCells>
  <dataValidations xWindow="990" yWindow="454" count="2">
    <dataValidation type="list" allowBlank="1" showInputMessage="1" showErrorMessage="1" sqref="E6:Z6">
      <formula1>Kod_Punktowe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80" zoomScaleNormal="80" workbookViewId="0">
      <pane ySplit="5" topLeftCell="A6" activePane="bottomLeft" state="frozen"/>
      <selection pane="bottomLeft" activeCell="AA1" sqref="AA1:BH1048576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86" t="s">
        <v>1</v>
      </c>
      <c r="B1" s="86"/>
      <c r="C1" s="121">
        <f>'tabela informacyjna'!C9</f>
        <v>0</v>
      </c>
      <c r="D1" s="121"/>
      <c r="E1" s="121"/>
    </row>
    <row r="2" spans="1:26" s="5" customFormat="1" ht="20.100000000000001" customHeight="1">
      <c r="A2" s="86" t="s">
        <v>2</v>
      </c>
      <c r="B2" s="86"/>
      <c r="C2" s="121" t="str">
        <f>'tabela informacyjna'!C7&amp;", "&amp; 'tabela informacyjna'!D7</f>
        <v xml:space="preserve">, </v>
      </c>
      <c r="D2" s="121"/>
      <c r="E2" s="121"/>
    </row>
    <row r="3" spans="1:26" s="7" customFormat="1" ht="60" customHeight="1">
      <c r="A3" s="120" t="s">
        <v>668</v>
      </c>
      <c r="B3" s="120"/>
      <c r="C3" s="120"/>
      <c r="D3" s="120"/>
      <c r="E3" s="120"/>
      <c r="F3" s="122">
        <f>'tabela informacyjna'!C4</f>
        <v>0</v>
      </c>
    </row>
    <row r="4" spans="1:26" ht="20.100000000000001" customHeight="1">
      <c r="A4" s="87" t="s">
        <v>16</v>
      </c>
      <c r="B4" s="87"/>
      <c r="C4" s="87"/>
      <c r="D4" s="87"/>
      <c r="E4" s="87"/>
    </row>
    <row r="5" spans="1:26" ht="30" customHeight="1">
      <c r="A5" s="35" t="s">
        <v>6</v>
      </c>
      <c r="B5" s="96" t="s">
        <v>7</v>
      </c>
      <c r="C5" s="96"/>
      <c r="D5" s="62" t="s">
        <v>527</v>
      </c>
      <c r="E5" s="35" t="s">
        <v>8</v>
      </c>
      <c r="F5" s="37" t="s">
        <v>8</v>
      </c>
      <c r="G5" s="37" t="s">
        <v>8</v>
      </c>
      <c r="H5" s="37" t="s">
        <v>8</v>
      </c>
      <c r="I5" s="37" t="s">
        <v>8</v>
      </c>
      <c r="J5" s="37" t="s">
        <v>8</v>
      </c>
      <c r="K5" s="37" t="s">
        <v>8</v>
      </c>
      <c r="L5" s="37" t="s">
        <v>8</v>
      </c>
      <c r="M5" s="37" t="s">
        <v>8</v>
      </c>
      <c r="N5" s="37" t="s">
        <v>8</v>
      </c>
      <c r="O5" s="37" t="s">
        <v>8</v>
      </c>
      <c r="P5" s="37" t="s">
        <v>8</v>
      </c>
      <c r="Q5" s="37" t="s">
        <v>8</v>
      </c>
      <c r="R5" s="37" t="s">
        <v>8</v>
      </c>
      <c r="S5" s="37" t="s">
        <v>8</v>
      </c>
      <c r="T5" s="37" t="s">
        <v>8</v>
      </c>
      <c r="U5" s="37" t="s">
        <v>8</v>
      </c>
      <c r="V5" s="37" t="s">
        <v>8</v>
      </c>
      <c r="W5" s="37" t="s">
        <v>8</v>
      </c>
      <c r="X5" s="37" t="s">
        <v>8</v>
      </c>
      <c r="Y5" s="37" t="s">
        <v>8</v>
      </c>
      <c r="Z5" s="37" t="s">
        <v>8</v>
      </c>
    </row>
    <row r="6" spans="1:26" ht="20.100000000000001" customHeight="1">
      <c r="A6" s="15">
        <v>1</v>
      </c>
      <c r="B6" s="88" t="s">
        <v>18</v>
      </c>
      <c r="C6" s="88"/>
      <c r="D6" s="129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ht="60" customHeight="1">
      <c r="A7" s="15">
        <v>2</v>
      </c>
      <c r="B7" s="88" t="s">
        <v>19</v>
      </c>
      <c r="C7" s="88"/>
      <c r="D7" s="129"/>
      <c r="E7" s="45" t="str">
        <f>IFERROR(VLOOKUP(E6,Kody!$H$68:$I$84,2,FALSE),"")</f>
        <v/>
      </c>
      <c r="F7" s="45" t="str">
        <f>IFERROR(VLOOKUP(F6,Kody!$H$68:$I$84,2,FALSE),"")</f>
        <v/>
      </c>
      <c r="G7" s="45" t="str">
        <f>IFERROR(VLOOKUP(G6,Kody!$H$68:$I$84,2,FALSE),"")</f>
        <v/>
      </c>
      <c r="H7" s="45" t="str">
        <f>IFERROR(VLOOKUP(H6,Kody!$H$68:$I$84,2,FALSE),"")</f>
        <v/>
      </c>
      <c r="I7" s="45" t="str">
        <f>IFERROR(VLOOKUP(I6,Kody!$H$68:$I$84,2,FALSE),"")</f>
        <v/>
      </c>
      <c r="J7" s="45" t="str">
        <f>IFERROR(VLOOKUP(J6,Kody!$H$68:$I$84,2,FALSE),"")</f>
        <v/>
      </c>
      <c r="K7" s="45" t="str">
        <f>IFERROR(VLOOKUP(K6,Kody!$H$68:$I$84,2,FALSE),"")</f>
        <v/>
      </c>
      <c r="L7" s="45" t="str">
        <f>IFERROR(VLOOKUP(L6,Kody!$H$68:$I$84,2,FALSE),"")</f>
        <v/>
      </c>
      <c r="M7" s="45" t="str">
        <f>IFERROR(VLOOKUP(M6,Kody!$H$68:$I$84,2,FALSE),"")</f>
        <v/>
      </c>
      <c r="N7" s="45" t="str">
        <f>IFERROR(VLOOKUP(N6,Kody!$H$68:$I$84,2,FALSE),"")</f>
        <v/>
      </c>
      <c r="O7" s="45" t="str">
        <f>IFERROR(VLOOKUP(O6,Kody!$H$68:$I$84,2,FALSE),"")</f>
        <v/>
      </c>
      <c r="P7" s="45" t="str">
        <f>IFERROR(VLOOKUP(P6,Kody!$H$68:$I$84,2,FALSE),"")</f>
        <v/>
      </c>
      <c r="Q7" s="45" t="str">
        <f>IFERROR(VLOOKUP(Q6,Kody!$H$68:$I$84,2,FALSE),"")</f>
        <v/>
      </c>
      <c r="R7" s="45" t="str">
        <f>IFERROR(VLOOKUP(R6,Kody!$H$68:$I$84,2,FALSE),"")</f>
        <v/>
      </c>
      <c r="S7" s="45" t="str">
        <f>IFERROR(VLOOKUP(S6,Kody!$H$68:$I$84,2,FALSE),"")</f>
        <v/>
      </c>
      <c r="T7" s="45" t="str">
        <f>IFERROR(VLOOKUP(T6,Kody!$H$68:$I$84,2,FALSE),"")</f>
        <v/>
      </c>
      <c r="U7" s="45" t="str">
        <f>IFERROR(VLOOKUP(U6,Kody!$H$68:$I$84,2,FALSE),"")</f>
        <v/>
      </c>
      <c r="V7" s="45" t="str">
        <f>IFERROR(VLOOKUP(V6,Kody!$H$68:$I$84,2,FALSE),"")</f>
        <v/>
      </c>
      <c r="W7" s="45" t="str">
        <f>IFERROR(VLOOKUP(W6,Kody!$H$68:$I$84,2,FALSE),"")</f>
        <v/>
      </c>
      <c r="X7" s="45" t="str">
        <f>IFERROR(VLOOKUP(X6,Kody!$H$68:$I$84,2,FALSE),"")</f>
        <v/>
      </c>
      <c r="Y7" s="45" t="str">
        <f>IFERROR(VLOOKUP(Y6,Kody!$H$68:$I$84,2,FALSE),"")</f>
        <v/>
      </c>
      <c r="Z7" s="45" t="str">
        <f>IFERROR(VLOOKUP(Z6,Kody!$H$68:$I$84,2,FALSE),"")</f>
        <v/>
      </c>
    </row>
    <row r="8" spans="1:26" ht="20.100000000000001" customHeight="1">
      <c r="A8" s="15">
        <v>3</v>
      </c>
      <c r="B8" s="88" t="s">
        <v>20</v>
      </c>
      <c r="C8" s="88"/>
      <c r="D8" s="129"/>
      <c r="E8" s="46" t="str">
        <f>IFERROR(VLOOKUP('tabela informacyjna'!$C$7,Kody!$B$2:$C$25,2),"")</f>
        <v/>
      </c>
      <c r="F8" s="46" t="str">
        <f>IFERROR(VLOOKUP('tabela informacyjna'!$C$7,Kody!$B$2:$C$25,2),"")</f>
        <v/>
      </c>
      <c r="G8" s="46" t="str">
        <f>IFERROR(VLOOKUP('tabela informacyjna'!$C$7,Kody!$B$2:$C$25,2),"")</f>
        <v/>
      </c>
      <c r="H8" s="46" t="str">
        <f>IFERROR(VLOOKUP('tabela informacyjna'!$C$7,Kody!$B$2:$C$25,2),"")</f>
        <v/>
      </c>
      <c r="I8" s="46" t="str">
        <f>IFERROR(VLOOKUP('tabela informacyjna'!$C$7,Kody!$B$2:$C$25,2),"")</f>
        <v/>
      </c>
      <c r="J8" s="46" t="str">
        <f>IFERROR(VLOOKUP('tabela informacyjna'!$C$7,Kody!$B$2:$C$25,2),"")</f>
        <v/>
      </c>
      <c r="K8" s="46" t="str">
        <f>IFERROR(VLOOKUP('tabela informacyjna'!$C$7,Kody!$B$2:$C$25,2),"")</f>
        <v/>
      </c>
      <c r="L8" s="46" t="str">
        <f>IFERROR(VLOOKUP('tabela informacyjna'!$C$7,Kody!$B$2:$C$25,2),"")</f>
        <v/>
      </c>
      <c r="M8" s="46" t="str">
        <f>IFERROR(VLOOKUP('tabela informacyjna'!$C$7,Kody!$B$2:$C$25,2),"")</f>
        <v/>
      </c>
      <c r="N8" s="46" t="str">
        <f>IFERROR(VLOOKUP('tabela informacyjna'!$C$7,Kody!$B$2:$C$25,2),"")</f>
        <v/>
      </c>
      <c r="O8" s="46" t="str">
        <f>IFERROR(VLOOKUP('tabela informacyjna'!$C$7,Kody!$B$2:$C$25,2),"")</f>
        <v/>
      </c>
      <c r="P8" s="46" t="str">
        <f>IFERROR(VLOOKUP('tabela informacyjna'!$C$7,Kody!$B$2:$C$25,2),"")</f>
        <v/>
      </c>
      <c r="Q8" s="46" t="str">
        <f>IFERROR(VLOOKUP('tabela informacyjna'!$C$7,Kody!$B$2:$C$25,2),"")</f>
        <v/>
      </c>
      <c r="R8" s="46" t="str">
        <f>IFERROR(VLOOKUP('tabela informacyjna'!$C$7,Kody!$B$2:$C$25,2),"")</f>
        <v/>
      </c>
      <c r="S8" s="46" t="str">
        <f>IFERROR(VLOOKUP('tabela informacyjna'!$C$7,Kody!$B$2:$C$25,2),"")</f>
        <v/>
      </c>
      <c r="T8" s="46" t="str">
        <f>IFERROR(VLOOKUP('tabela informacyjna'!$C$7,Kody!$B$2:$C$25,2),"")</f>
        <v/>
      </c>
      <c r="U8" s="46" t="str">
        <f>IFERROR(VLOOKUP('tabela informacyjna'!$C$7,Kody!$B$2:$C$25,2),"")</f>
        <v/>
      </c>
      <c r="V8" s="46" t="str">
        <f>IFERROR(VLOOKUP('tabela informacyjna'!$C$7,Kody!$B$2:$C$25,2),"")</f>
        <v/>
      </c>
      <c r="W8" s="46" t="str">
        <f>IFERROR(VLOOKUP('tabela informacyjna'!$C$7,Kody!$B$2:$C$25,2),"")</f>
        <v/>
      </c>
      <c r="X8" s="46" t="str">
        <f>IFERROR(VLOOKUP('tabela informacyjna'!$C$7,Kody!$B$2:$C$25,2),"")</f>
        <v/>
      </c>
      <c r="Y8" s="46" t="str">
        <f>IFERROR(VLOOKUP('tabela informacyjna'!$C$7,Kody!$B$2:$C$25,2),"")</f>
        <v/>
      </c>
      <c r="Z8" s="46" t="str">
        <f>IFERROR(VLOOKUP('tabela informacyjna'!$C$7,Kody!$B$2:$C$25,2),"")</f>
        <v/>
      </c>
    </row>
    <row r="9" spans="1:26" ht="20.100000000000001" customHeight="1">
      <c r="A9" s="15">
        <v>4</v>
      </c>
      <c r="B9" s="88" t="s">
        <v>0</v>
      </c>
      <c r="C9" s="88"/>
      <c r="D9" s="12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0.100000000000001" customHeight="1">
      <c r="A10" s="15">
        <v>5</v>
      </c>
      <c r="B10" s="88" t="s">
        <v>22</v>
      </c>
      <c r="C10" s="88"/>
      <c r="D10" s="130"/>
      <c r="E10" s="8" t="s">
        <v>49</v>
      </c>
      <c r="F10" s="8" t="s">
        <v>49</v>
      </c>
      <c r="G10" s="8" t="s">
        <v>49</v>
      </c>
      <c r="H10" s="8" t="s">
        <v>49</v>
      </c>
      <c r="I10" s="8" t="s">
        <v>49</v>
      </c>
      <c r="J10" s="8" t="s">
        <v>49</v>
      </c>
      <c r="K10" s="8" t="s">
        <v>49</v>
      </c>
      <c r="L10" s="8" t="s">
        <v>49</v>
      </c>
      <c r="M10" s="8" t="s">
        <v>49</v>
      </c>
      <c r="N10" s="8" t="s">
        <v>49</v>
      </c>
      <c r="O10" s="8" t="s">
        <v>49</v>
      </c>
      <c r="P10" s="8" t="s">
        <v>49</v>
      </c>
      <c r="Q10" s="8" t="s">
        <v>49</v>
      </c>
      <c r="R10" s="8" t="s">
        <v>49</v>
      </c>
      <c r="S10" s="8" t="s">
        <v>49</v>
      </c>
      <c r="T10" s="8" t="s">
        <v>49</v>
      </c>
      <c r="U10" s="8" t="s">
        <v>49</v>
      </c>
      <c r="V10" s="8" t="s">
        <v>49</v>
      </c>
      <c r="W10" s="8" t="s">
        <v>49</v>
      </c>
      <c r="X10" s="8" t="s">
        <v>49</v>
      </c>
      <c r="Y10" s="8" t="s">
        <v>49</v>
      </c>
      <c r="Z10" s="8" t="s">
        <v>49</v>
      </c>
    </row>
    <row r="11" spans="1:26" ht="20.100000000000001" customHeight="1">
      <c r="A11" s="15">
        <v>6</v>
      </c>
      <c r="B11" s="88" t="s">
        <v>21</v>
      </c>
      <c r="C11" s="88"/>
      <c r="D11" s="12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0.100000000000001" customHeight="1">
      <c r="A12" s="15">
        <v>7</v>
      </c>
      <c r="B12" s="88" t="s">
        <v>23</v>
      </c>
      <c r="C12" s="88"/>
      <c r="D12" s="12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0.100000000000001" customHeight="1">
      <c r="A13" s="15">
        <v>8</v>
      </c>
      <c r="B13" s="88" t="s">
        <v>24</v>
      </c>
      <c r="C13" s="88"/>
      <c r="D13" s="12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0.100000000000001" customHeight="1">
      <c r="A14" s="15">
        <v>9</v>
      </c>
      <c r="B14" s="94" t="s">
        <v>25</v>
      </c>
      <c r="C14" s="95"/>
      <c r="D14" s="13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100000000000001" customHeight="1">
      <c r="A15" s="80">
        <v>10</v>
      </c>
      <c r="B15" s="91" t="s">
        <v>38</v>
      </c>
      <c r="C15" s="31" t="s">
        <v>70</v>
      </c>
      <c r="D15" s="12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0.100000000000001" customHeight="1">
      <c r="A16" s="82"/>
      <c r="B16" s="93"/>
      <c r="C16" s="31" t="s">
        <v>69</v>
      </c>
      <c r="D16" s="12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0.100000000000001" customHeight="1">
      <c r="A17" s="15">
        <v>11</v>
      </c>
      <c r="B17" s="88" t="s">
        <v>28</v>
      </c>
      <c r="C17" s="88"/>
      <c r="D17" s="124">
        <f t="shared" ref="D17" si="0">SUM(E17:BK17)</f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15">
        <v>12</v>
      </c>
      <c r="B18" s="88" t="s">
        <v>5</v>
      </c>
      <c r="C18" s="88"/>
      <c r="D18" s="12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100000000000001" customHeight="1">
      <c r="A19" s="15">
        <v>13</v>
      </c>
      <c r="B19" s="88" t="s">
        <v>17</v>
      </c>
      <c r="C19" s="88"/>
      <c r="D19" s="12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0.100000000000001" customHeight="1">
      <c r="A20" s="15">
        <v>14</v>
      </c>
      <c r="B20" s="88" t="s">
        <v>30</v>
      </c>
      <c r="C20" s="88"/>
      <c r="D20" s="12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</sheetData>
  <mergeCells count="22">
    <mergeCell ref="A3:E3"/>
    <mergeCell ref="C2:E2"/>
    <mergeCell ref="A1:B1"/>
    <mergeCell ref="C1:E1"/>
    <mergeCell ref="A4:E4"/>
    <mergeCell ref="A2:B2"/>
    <mergeCell ref="B10:C10"/>
    <mergeCell ref="A15:A16"/>
    <mergeCell ref="B15:B16"/>
    <mergeCell ref="B5:C5"/>
    <mergeCell ref="B6:C6"/>
    <mergeCell ref="B7:C7"/>
    <mergeCell ref="B8:C8"/>
    <mergeCell ref="B9:C9"/>
    <mergeCell ref="B18:C18"/>
    <mergeCell ref="B19:C19"/>
    <mergeCell ref="B20:C20"/>
    <mergeCell ref="B11:C11"/>
    <mergeCell ref="B12:C12"/>
    <mergeCell ref="B13:C13"/>
    <mergeCell ref="B14:C14"/>
    <mergeCell ref="B17:C17"/>
  </mergeCells>
  <dataValidations xWindow="1000" yWindow="444" count="2">
    <dataValidation type="list" allowBlank="1" showInputMessage="1" showErrorMessage="1" sqref="E6:Z6">
      <formula1>Kod_Wspomagajace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Normal="100" workbookViewId="0">
      <pane ySplit="5" topLeftCell="A13" activePane="bottomLeft" state="frozen"/>
      <selection pane="bottomLeft" activeCell="C25" sqref="C25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86" t="s">
        <v>1</v>
      </c>
      <c r="B1" s="86"/>
      <c r="C1" s="121">
        <f>'tabela informacyjna'!C9</f>
        <v>0</v>
      </c>
      <c r="D1" s="121"/>
      <c r="E1" s="121"/>
    </row>
    <row r="2" spans="1:26" s="5" customFormat="1" ht="20.100000000000001" customHeight="1">
      <c r="A2" s="86" t="s">
        <v>2</v>
      </c>
      <c r="B2" s="86"/>
      <c r="C2" s="121" t="str">
        <f>'tabela informacyjna'!C7&amp;", "&amp; 'tabela informacyjna'!D7</f>
        <v xml:space="preserve">, </v>
      </c>
      <c r="D2" s="121"/>
      <c r="E2" s="121"/>
    </row>
    <row r="3" spans="1:26" s="7" customFormat="1" ht="60" customHeight="1">
      <c r="A3" s="120" t="s">
        <v>669</v>
      </c>
      <c r="B3" s="120"/>
      <c r="C3" s="120"/>
      <c r="D3" s="120"/>
      <c r="E3" s="120"/>
      <c r="F3" s="122">
        <f>'tabela informacyjna'!C4</f>
        <v>0</v>
      </c>
    </row>
    <row r="4" spans="1:26" ht="20.100000000000001" customHeight="1">
      <c r="A4" s="87" t="s">
        <v>577</v>
      </c>
      <c r="B4" s="87"/>
      <c r="C4" s="87"/>
      <c r="D4" s="87"/>
      <c r="E4" s="87"/>
    </row>
    <row r="5" spans="1:26" ht="30" customHeight="1">
      <c r="A5" s="49" t="s">
        <v>6</v>
      </c>
      <c r="B5" s="96" t="s">
        <v>7</v>
      </c>
      <c r="C5" s="96"/>
      <c r="D5" s="62" t="s">
        <v>527</v>
      </c>
      <c r="E5" s="49" t="s">
        <v>8</v>
      </c>
      <c r="F5" s="49" t="s">
        <v>8</v>
      </c>
      <c r="G5" s="49" t="s">
        <v>8</v>
      </c>
      <c r="H5" s="49" t="s">
        <v>8</v>
      </c>
      <c r="I5" s="49" t="s">
        <v>8</v>
      </c>
      <c r="J5" s="49" t="s">
        <v>8</v>
      </c>
      <c r="K5" s="49" t="s">
        <v>8</v>
      </c>
      <c r="L5" s="49" t="s">
        <v>8</v>
      </c>
      <c r="M5" s="49" t="s">
        <v>8</v>
      </c>
      <c r="N5" s="49" t="s">
        <v>8</v>
      </c>
      <c r="O5" s="49" t="s">
        <v>8</v>
      </c>
      <c r="P5" s="49" t="s">
        <v>8</v>
      </c>
      <c r="Q5" s="49" t="s">
        <v>8</v>
      </c>
      <c r="R5" s="49" t="s">
        <v>8</v>
      </c>
      <c r="S5" s="49" t="s">
        <v>8</v>
      </c>
      <c r="T5" s="49" t="s">
        <v>8</v>
      </c>
      <c r="U5" s="49" t="s">
        <v>8</v>
      </c>
      <c r="V5" s="49" t="s">
        <v>8</v>
      </c>
      <c r="W5" s="49" t="s">
        <v>8</v>
      </c>
      <c r="X5" s="49" t="s">
        <v>8</v>
      </c>
      <c r="Y5" s="49" t="s">
        <v>8</v>
      </c>
      <c r="Z5" s="49" t="s">
        <v>8</v>
      </c>
    </row>
    <row r="6" spans="1:26" ht="20.100000000000001" customHeight="1">
      <c r="A6" s="50">
        <v>1</v>
      </c>
      <c r="B6" s="88" t="s">
        <v>18</v>
      </c>
      <c r="C6" s="88"/>
      <c r="D6" s="39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ht="60" customHeight="1">
      <c r="A7" s="50">
        <v>2</v>
      </c>
      <c r="B7" s="88" t="s">
        <v>19</v>
      </c>
      <c r="C7" s="88"/>
      <c r="D7" s="39"/>
      <c r="E7" s="45" t="str">
        <f>IFERROR(VLOOKUP(E6,Kody!$H$68:$I$116,2,FALSE),"")</f>
        <v/>
      </c>
      <c r="F7" s="45" t="str">
        <f>IFERROR(VLOOKUP(F6,Kody!$H$68:$I$116,2,FALSE),"")</f>
        <v/>
      </c>
      <c r="G7" s="45" t="str">
        <f>IFERROR(VLOOKUP(G6,Kody!$H$68:$I$116,2,FALSE),"")</f>
        <v/>
      </c>
      <c r="H7" s="45" t="str">
        <f>IFERROR(VLOOKUP(H6,Kody!$H$68:$I$116,2,FALSE),"")</f>
        <v/>
      </c>
      <c r="I7" s="45" t="str">
        <f>IFERROR(VLOOKUP(I6,Kody!$H$68:$I$116,2,FALSE),"")</f>
        <v/>
      </c>
      <c r="J7" s="45" t="str">
        <f>IFERROR(VLOOKUP(J6,Kody!$H$68:$I$116,2,FALSE),"")</f>
        <v/>
      </c>
      <c r="K7" s="45" t="str">
        <f>IFERROR(VLOOKUP(K6,Kody!$H$68:$I$116,2,FALSE),"")</f>
        <v/>
      </c>
      <c r="L7" s="45" t="str">
        <f>IFERROR(VLOOKUP(L6,Kody!$H$68:$I$116,2,FALSE),"")</f>
        <v/>
      </c>
      <c r="M7" s="45" t="str">
        <f>IFERROR(VLOOKUP(M6,Kody!$H$68:$I$116,2,FALSE),"")</f>
        <v/>
      </c>
      <c r="N7" s="45" t="str">
        <f>IFERROR(VLOOKUP(N6,Kody!$H$68:$I$116,2,FALSE),"")</f>
        <v/>
      </c>
      <c r="O7" s="45" t="str">
        <f>IFERROR(VLOOKUP(O6,Kody!$H$68:$I$116,2,FALSE),"")</f>
        <v/>
      </c>
      <c r="P7" s="45" t="str">
        <f>IFERROR(VLOOKUP(P6,Kody!$H$68:$I$116,2,FALSE),"")</f>
        <v/>
      </c>
      <c r="Q7" s="45" t="str">
        <f>IFERROR(VLOOKUP(Q6,Kody!$H$68:$I$116,2,FALSE),"")</f>
        <v/>
      </c>
      <c r="R7" s="45" t="str">
        <f>IFERROR(VLOOKUP(R6,Kody!$H$68:$I$116,2,FALSE),"")</f>
        <v/>
      </c>
      <c r="S7" s="45" t="str">
        <f>IFERROR(VLOOKUP(S6,Kody!$H$68:$I$116,2,FALSE),"")</f>
        <v/>
      </c>
      <c r="T7" s="45" t="str">
        <f>IFERROR(VLOOKUP(T6,Kody!$H$68:$I$116,2,FALSE),"")</f>
        <v/>
      </c>
      <c r="U7" s="45" t="str">
        <f>IFERROR(VLOOKUP(U6,Kody!$H$68:$I$116,2,FALSE),"")</f>
        <v/>
      </c>
      <c r="V7" s="45" t="str">
        <f>IFERROR(VLOOKUP(V6,Kody!$H$68:$I$116,2,FALSE),"")</f>
        <v/>
      </c>
      <c r="W7" s="45" t="str">
        <f>IFERROR(VLOOKUP(W6,Kody!$H$68:$I$116,2,FALSE),"")</f>
        <v/>
      </c>
      <c r="X7" s="45" t="str">
        <f>IFERROR(VLOOKUP(X6,Kody!$H$68:$I$116,2,FALSE),"")</f>
        <v/>
      </c>
      <c r="Y7" s="45" t="str">
        <f>IFERROR(VLOOKUP(Y6,Kody!$H$68:$I$116,2,FALSE),"")</f>
        <v/>
      </c>
      <c r="Z7" s="45" t="str">
        <f>IFERROR(VLOOKUP(Z6,Kody!$H$68:$I$116,2,FALSE),"")</f>
        <v/>
      </c>
    </row>
    <row r="8" spans="1:26" ht="20.100000000000001" customHeight="1">
      <c r="A8" s="50">
        <v>3</v>
      </c>
      <c r="B8" s="88" t="s">
        <v>20</v>
      </c>
      <c r="C8" s="88"/>
      <c r="D8" s="39"/>
      <c r="E8" s="46" t="str">
        <f>IFERROR(VLOOKUP('tabela informacyjna'!$C$7,Kody!$B$2:$C$25,2),"")</f>
        <v/>
      </c>
      <c r="F8" s="46" t="str">
        <f>IFERROR(VLOOKUP('tabela informacyjna'!$C$7,Kody!$B$2:$C$25,2),"")</f>
        <v/>
      </c>
      <c r="G8" s="46" t="str">
        <f>IFERROR(VLOOKUP('tabela informacyjna'!$C$7,Kody!$B$2:$C$25,2),"")</f>
        <v/>
      </c>
      <c r="H8" s="46" t="str">
        <f>IFERROR(VLOOKUP('tabela informacyjna'!$C$7,Kody!$B$2:$C$25,2),"")</f>
        <v/>
      </c>
      <c r="I8" s="46" t="str">
        <f>IFERROR(VLOOKUP('tabela informacyjna'!$C$7,Kody!$B$2:$C$25,2),"")</f>
        <v/>
      </c>
      <c r="J8" s="46" t="str">
        <f>IFERROR(VLOOKUP('tabela informacyjna'!$C$7,Kody!$B$2:$C$25,2),"")</f>
        <v/>
      </c>
      <c r="K8" s="46" t="str">
        <f>IFERROR(VLOOKUP('tabela informacyjna'!$C$7,Kody!$B$2:$C$25,2),"")</f>
        <v/>
      </c>
      <c r="L8" s="46" t="str">
        <f>IFERROR(VLOOKUP('tabela informacyjna'!$C$7,Kody!$B$2:$C$25,2),"")</f>
        <v/>
      </c>
      <c r="M8" s="46" t="str">
        <f>IFERROR(VLOOKUP('tabela informacyjna'!$C$7,Kody!$B$2:$C$25,2),"")</f>
        <v/>
      </c>
      <c r="N8" s="46" t="str">
        <f>IFERROR(VLOOKUP('tabela informacyjna'!$C$7,Kody!$B$2:$C$25,2),"")</f>
        <v/>
      </c>
      <c r="O8" s="46" t="str">
        <f>IFERROR(VLOOKUP('tabela informacyjna'!$C$7,Kody!$B$2:$C$25,2),"")</f>
        <v/>
      </c>
      <c r="P8" s="46" t="str">
        <f>IFERROR(VLOOKUP('tabela informacyjna'!$C$7,Kody!$B$2:$C$25,2),"")</f>
        <v/>
      </c>
      <c r="Q8" s="46" t="str">
        <f>IFERROR(VLOOKUP('tabela informacyjna'!$C$7,Kody!$B$2:$C$25,2),"")</f>
        <v/>
      </c>
      <c r="R8" s="46" t="str">
        <f>IFERROR(VLOOKUP('tabela informacyjna'!$C$7,Kody!$B$2:$C$25,2),"")</f>
        <v/>
      </c>
      <c r="S8" s="46" t="str">
        <f>IFERROR(VLOOKUP('tabela informacyjna'!$C$7,Kody!$B$2:$C$25,2),"")</f>
        <v/>
      </c>
      <c r="T8" s="46" t="str">
        <f>IFERROR(VLOOKUP('tabela informacyjna'!$C$7,Kody!$B$2:$C$25,2),"")</f>
        <v/>
      </c>
      <c r="U8" s="46" t="str">
        <f>IFERROR(VLOOKUP('tabela informacyjna'!$C$7,Kody!$B$2:$C$25,2),"")</f>
        <v/>
      </c>
      <c r="V8" s="46" t="str">
        <f>IFERROR(VLOOKUP('tabela informacyjna'!$C$7,Kody!$B$2:$C$25,2),"")</f>
        <v/>
      </c>
      <c r="W8" s="46" t="str">
        <f>IFERROR(VLOOKUP('tabela informacyjna'!$C$7,Kody!$B$2:$C$25,2),"")</f>
        <v/>
      </c>
      <c r="X8" s="46" t="str">
        <f>IFERROR(VLOOKUP('tabela informacyjna'!$C$7,Kody!$B$2:$C$25,2),"")</f>
        <v/>
      </c>
      <c r="Y8" s="46" t="str">
        <f>IFERROR(VLOOKUP('tabela informacyjna'!$C$7,Kody!$B$2:$C$25,2),"")</f>
        <v/>
      </c>
      <c r="Z8" s="46" t="str">
        <f>IFERROR(VLOOKUP('tabela informacyjna'!$C$7,Kody!$B$2:$C$25,2),"")</f>
        <v/>
      </c>
    </row>
    <row r="9" spans="1:26" ht="20.100000000000001" customHeight="1">
      <c r="A9" s="50">
        <v>4</v>
      </c>
      <c r="B9" s="88" t="s">
        <v>0</v>
      </c>
      <c r="C9" s="88"/>
      <c r="D9" s="3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0.100000000000001" customHeight="1">
      <c r="A10" s="50">
        <v>5</v>
      </c>
      <c r="B10" s="88" t="s">
        <v>22</v>
      </c>
      <c r="C10" s="88"/>
      <c r="D10" s="40"/>
      <c r="E10" s="8" t="s">
        <v>49</v>
      </c>
      <c r="F10" s="8" t="s">
        <v>49</v>
      </c>
      <c r="G10" s="8" t="s">
        <v>49</v>
      </c>
      <c r="H10" s="8" t="s">
        <v>49</v>
      </c>
      <c r="I10" s="8" t="s">
        <v>49</v>
      </c>
      <c r="J10" s="8" t="s">
        <v>49</v>
      </c>
      <c r="K10" s="8" t="s">
        <v>49</v>
      </c>
      <c r="L10" s="8" t="s">
        <v>49</v>
      </c>
      <c r="M10" s="8" t="s">
        <v>49</v>
      </c>
      <c r="N10" s="8" t="s">
        <v>49</v>
      </c>
      <c r="O10" s="8" t="s">
        <v>49</v>
      </c>
      <c r="P10" s="8" t="s">
        <v>49</v>
      </c>
      <c r="Q10" s="8" t="s">
        <v>49</v>
      </c>
      <c r="R10" s="8" t="s">
        <v>49</v>
      </c>
      <c r="S10" s="8" t="s">
        <v>49</v>
      </c>
      <c r="T10" s="8" t="s">
        <v>49</v>
      </c>
      <c r="U10" s="8" t="s">
        <v>49</v>
      </c>
      <c r="V10" s="8" t="s">
        <v>49</v>
      </c>
      <c r="W10" s="8" t="s">
        <v>49</v>
      </c>
      <c r="X10" s="8" t="s">
        <v>49</v>
      </c>
      <c r="Y10" s="8" t="s">
        <v>49</v>
      </c>
      <c r="Z10" s="8" t="s">
        <v>49</v>
      </c>
    </row>
    <row r="11" spans="1:26" ht="20.100000000000001" customHeight="1">
      <c r="A11" s="50">
        <v>6</v>
      </c>
      <c r="B11" s="88" t="s">
        <v>21</v>
      </c>
      <c r="C11" s="88"/>
      <c r="D11" s="3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0.100000000000001" customHeight="1">
      <c r="A12" s="50">
        <v>7</v>
      </c>
      <c r="B12" s="88" t="s">
        <v>23</v>
      </c>
      <c r="C12" s="88"/>
      <c r="D12" s="3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0.100000000000001" customHeight="1">
      <c r="A13" s="50">
        <v>8</v>
      </c>
      <c r="B13" s="88" t="s">
        <v>24</v>
      </c>
      <c r="C13" s="88"/>
      <c r="D13" s="3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0.100000000000001" customHeight="1">
      <c r="A14" s="50">
        <v>9</v>
      </c>
      <c r="B14" s="94" t="s">
        <v>25</v>
      </c>
      <c r="C14" s="95"/>
      <c r="D14" s="4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100000000000001" customHeight="1">
      <c r="A15" s="80">
        <v>10</v>
      </c>
      <c r="B15" s="91" t="s">
        <v>38</v>
      </c>
      <c r="C15" s="48" t="s">
        <v>70</v>
      </c>
      <c r="D15" s="3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0.100000000000001" customHeight="1">
      <c r="A16" s="82"/>
      <c r="B16" s="93"/>
      <c r="C16" s="48" t="s">
        <v>69</v>
      </c>
      <c r="D16" s="3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0.100000000000001" customHeight="1">
      <c r="A17" s="50">
        <v>11</v>
      </c>
      <c r="B17" s="88" t="s">
        <v>28</v>
      </c>
      <c r="C17" s="88"/>
      <c r="D17" s="38">
        <f t="shared" ref="D17" si="0">SUM(E17:BK17)</f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50">
        <v>12</v>
      </c>
      <c r="B18" s="88" t="s">
        <v>5</v>
      </c>
      <c r="C18" s="88"/>
      <c r="D18" s="3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100000000000001" customHeight="1">
      <c r="A19" s="50">
        <v>13</v>
      </c>
      <c r="B19" s="88" t="s">
        <v>17</v>
      </c>
      <c r="C19" s="88"/>
      <c r="D19" s="3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0.100000000000001" customHeight="1">
      <c r="A20" s="50">
        <v>14</v>
      </c>
      <c r="B20" s="88" t="s">
        <v>30</v>
      </c>
      <c r="C20" s="88"/>
      <c r="D20" s="3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</sheetData>
  <mergeCells count="22">
    <mergeCell ref="B17:C17"/>
    <mergeCell ref="B18:C18"/>
    <mergeCell ref="B19:C19"/>
    <mergeCell ref="B20:C20"/>
    <mergeCell ref="B11:C11"/>
    <mergeCell ref="B12:C12"/>
    <mergeCell ref="B13:C13"/>
    <mergeCell ref="B14:C14"/>
    <mergeCell ref="A15:A16"/>
    <mergeCell ref="B15:B16"/>
    <mergeCell ref="B5:C5"/>
    <mergeCell ref="B6:C6"/>
    <mergeCell ref="B7:C7"/>
    <mergeCell ref="B8:C8"/>
    <mergeCell ref="B9:C9"/>
    <mergeCell ref="B10:C10"/>
    <mergeCell ref="A4:E4"/>
    <mergeCell ref="A1:B1"/>
    <mergeCell ref="C1:E1"/>
    <mergeCell ref="A2:B2"/>
    <mergeCell ref="C2:E2"/>
    <mergeCell ref="A3:E3"/>
  </mergeCells>
  <dataValidations count="2">
    <dataValidation type="list" allowBlank="1" showInputMessage="1" showErrorMessage="1" sqref="E10:Z10">
      <formula1>Strefy</formula1>
    </dataValidation>
    <dataValidation type="list" allowBlank="1" showInputMessage="1" showErrorMessage="1" sqref="E6:Z6">
      <formula1>PDK_zadania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70" zoomScaleNormal="70" workbookViewId="0">
      <selection activeCell="C25" sqref="C25"/>
    </sheetView>
  </sheetViews>
  <sheetFormatPr defaultRowHeight="15"/>
  <cols>
    <col min="2" max="2" width="36.28515625" customWidth="1"/>
    <col min="3" max="3" width="22.140625" customWidth="1"/>
    <col min="4" max="5" width="19.42578125" bestFit="1" customWidth="1"/>
  </cols>
  <sheetData>
    <row r="1" spans="1:6" ht="24" customHeight="1" thickBot="1">
      <c r="A1" s="102" t="s">
        <v>6</v>
      </c>
      <c r="B1" s="105" t="s">
        <v>71</v>
      </c>
      <c r="C1" s="108" t="s">
        <v>72</v>
      </c>
      <c r="D1" s="109"/>
      <c r="E1" s="110"/>
      <c r="F1" s="11"/>
    </row>
    <row r="2" spans="1:6" ht="42" customHeight="1">
      <c r="A2" s="103"/>
      <c r="B2" s="106"/>
      <c r="C2" s="47" t="s">
        <v>65</v>
      </c>
      <c r="D2" s="47" t="s">
        <v>66</v>
      </c>
      <c r="E2" s="53" t="s">
        <v>74</v>
      </c>
      <c r="F2" s="12"/>
    </row>
    <row r="3" spans="1:6" ht="15.75" thickBot="1">
      <c r="A3" s="104"/>
      <c r="B3" s="107"/>
      <c r="C3" s="47" t="s">
        <v>73</v>
      </c>
      <c r="D3" s="47" t="s">
        <v>73</v>
      </c>
      <c r="E3" s="53" t="s">
        <v>73</v>
      </c>
      <c r="F3" s="13"/>
    </row>
    <row r="4" spans="1:6" ht="16.5">
      <c r="A4" s="54">
        <v>1</v>
      </c>
      <c r="B4" s="19" t="s">
        <v>75</v>
      </c>
      <c r="C4" s="19">
        <v>40.86</v>
      </c>
      <c r="D4" s="19">
        <v>40.25</v>
      </c>
      <c r="E4" s="55">
        <v>2.3300000000000001E-2</v>
      </c>
      <c r="F4" s="10"/>
    </row>
    <row r="5" spans="1:6" ht="30">
      <c r="A5" s="54">
        <v>2</v>
      </c>
      <c r="B5" s="19" t="s">
        <v>76</v>
      </c>
      <c r="C5" s="19">
        <v>40.86</v>
      </c>
      <c r="D5" s="19">
        <v>40.25</v>
      </c>
      <c r="E5" s="55">
        <v>2.3300000000000001E-2</v>
      </c>
      <c r="F5" s="10"/>
    </row>
    <row r="6" spans="1:6" ht="30">
      <c r="A6" s="54">
        <v>3</v>
      </c>
      <c r="B6" s="19" t="s">
        <v>77</v>
      </c>
      <c r="C6" s="19">
        <v>2.44</v>
      </c>
      <c r="D6" s="19">
        <v>3.84</v>
      </c>
      <c r="E6" s="55">
        <v>0</v>
      </c>
      <c r="F6" s="10"/>
    </row>
    <row r="7" spans="1:6" ht="30">
      <c r="A7" s="54">
        <v>4</v>
      </c>
      <c r="B7" s="19" t="s">
        <v>78</v>
      </c>
      <c r="C7" s="19">
        <v>16.59</v>
      </c>
      <c r="D7" s="19">
        <v>18</v>
      </c>
      <c r="E7" s="55">
        <v>8.0999999999999996E-3</v>
      </c>
      <c r="F7" s="10"/>
    </row>
    <row r="8" spans="1:6" ht="30">
      <c r="A8" s="54">
        <v>5</v>
      </c>
      <c r="B8" s="19" t="s">
        <v>79</v>
      </c>
      <c r="C8" s="19">
        <v>-29.42</v>
      </c>
      <c r="D8" s="19">
        <v>-30.03</v>
      </c>
      <c r="E8" s="55">
        <v>2.0999999999999999E-3</v>
      </c>
      <c r="F8" s="10"/>
    </row>
    <row r="9" spans="1:6" ht="30">
      <c r="A9" s="54">
        <v>6</v>
      </c>
      <c r="B9" s="19" t="s">
        <v>80</v>
      </c>
      <c r="C9" s="19">
        <v>16.59</v>
      </c>
      <c r="D9" s="19">
        <v>15.98</v>
      </c>
      <c r="E9" s="55">
        <v>1.32E-2</v>
      </c>
      <c r="F9" s="10"/>
    </row>
    <row r="10" spans="1:6" ht="30">
      <c r="A10" s="54">
        <v>7</v>
      </c>
      <c r="B10" s="19" t="s">
        <v>81</v>
      </c>
      <c r="C10" s="19">
        <v>33.18</v>
      </c>
      <c r="D10" s="19">
        <v>32.56</v>
      </c>
      <c r="E10" s="55">
        <v>1.8200000000000001E-2</v>
      </c>
      <c r="F10" s="10"/>
    </row>
    <row r="11" spans="1:6" ht="30">
      <c r="A11" s="54">
        <v>8</v>
      </c>
      <c r="B11" s="19" t="s">
        <v>82</v>
      </c>
      <c r="C11" s="19">
        <v>40.81</v>
      </c>
      <c r="D11" s="19">
        <v>40.200000000000003</v>
      </c>
      <c r="E11" s="55">
        <v>2.3300000000000001E-2</v>
      </c>
      <c r="F11" s="10"/>
    </row>
    <row r="12" spans="1:6" ht="30">
      <c r="A12" s="54">
        <v>9</v>
      </c>
      <c r="B12" s="19" t="s">
        <v>83</v>
      </c>
      <c r="C12" s="19">
        <v>40.49</v>
      </c>
      <c r="D12" s="19">
        <v>39.869999999999997</v>
      </c>
      <c r="E12" s="55">
        <v>2.1100000000000001E-2</v>
      </c>
      <c r="F12" s="10"/>
    </row>
    <row r="13" spans="1:6" ht="30">
      <c r="A13" s="54">
        <v>10</v>
      </c>
      <c r="B13" s="19" t="s">
        <v>84</v>
      </c>
      <c r="C13" s="19">
        <v>40.86</v>
      </c>
      <c r="D13" s="19">
        <v>40.25</v>
      </c>
      <c r="E13" s="55">
        <v>2.3300000000000001E-2</v>
      </c>
      <c r="F13" s="10"/>
    </row>
    <row r="14" spans="1:6" ht="16.5">
      <c r="A14" s="54">
        <v>11</v>
      </c>
      <c r="B14" s="19" t="s">
        <v>85</v>
      </c>
      <c r="C14" s="19">
        <v>3.15</v>
      </c>
      <c r="D14" s="19">
        <v>3.1</v>
      </c>
      <c r="E14" s="55">
        <v>1.8E-3</v>
      </c>
      <c r="F14" s="10"/>
    </row>
    <row r="15" spans="1:6" ht="17.25" thickBot="1">
      <c r="A15" s="56">
        <v>12</v>
      </c>
      <c r="B15" s="57" t="s">
        <v>4</v>
      </c>
      <c r="C15" s="57">
        <v>12.26</v>
      </c>
      <c r="D15" s="57">
        <v>12.07</v>
      </c>
      <c r="E15" s="58">
        <v>7.0000000000000001E-3</v>
      </c>
      <c r="F15" s="10"/>
    </row>
  </sheetData>
  <mergeCells count="3">
    <mergeCell ref="A1:A3"/>
    <mergeCell ref="B1:B3"/>
    <mergeCell ref="C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16"/>
  <sheetViews>
    <sheetView zoomScale="70" zoomScaleNormal="70" workbookViewId="0">
      <selection activeCell="B4" sqref="B4"/>
    </sheetView>
  </sheetViews>
  <sheetFormatPr defaultRowHeight="15"/>
  <cols>
    <col min="1" max="1" width="2.7109375" style="137" customWidth="1"/>
    <col min="2" max="2" width="30.7109375" style="141" customWidth="1"/>
    <col min="3" max="3" width="30.7109375" style="142" customWidth="1"/>
    <col min="4" max="4" width="2.7109375" style="137" customWidth="1"/>
    <col min="5" max="6" width="30.7109375" style="140" customWidth="1"/>
    <col min="7" max="7" width="2.7109375" style="137" customWidth="1"/>
    <col min="8" max="8" width="20.7109375" style="137" customWidth="1"/>
    <col min="9" max="9" width="80.7109375" style="137" customWidth="1"/>
    <col min="10" max="10" width="30.7109375" style="137" customWidth="1"/>
    <col min="11" max="16384" width="9.140625" style="137"/>
  </cols>
  <sheetData>
    <row r="1" spans="2:10" ht="30" customHeight="1">
      <c r="B1" s="47" t="s">
        <v>485</v>
      </c>
      <c r="C1" s="47" t="s">
        <v>486</v>
      </c>
      <c r="E1" s="47" t="s">
        <v>218</v>
      </c>
      <c r="F1" s="47" t="s">
        <v>219</v>
      </c>
      <c r="H1" s="47" t="s">
        <v>220</v>
      </c>
      <c r="I1" s="47" t="s">
        <v>221</v>
      </c>
      <c r="J1" s="59" t="s">
        <v>532</v>
      </c>
    </row>
    <row r="2" spans="2:10" ht="30" customHeight="1">
      <c r="B2" s="19" t="s">
        <v>507</v>
      </c>
      <c r="C2" s="19" t="s">
        <v>521</v>
      </c>
      <c r="E2" s="19" t="s">
        <v>377</v>
      </c>
      <c r="F2" s="19" t="s">
        <v>378</v>
      </c>
      <c r="H2" s="139" t="s">
        <v>478</v>
      </c>
      <c r="I2" s="139"/>
      <c r="J2" s="139"/>
    </row>
    <row r="3" spans="2:10" ht="30">
      <c r="B3" s="19" t="s">
        <v>378</v>
      </c>
      <c r="C3" s="19" t="s">
        <v>377</v>
      </c>
      <c r="E3" s="19" t="s">
        <v>375</v>
      </c>
      <c r="F3" s="19" t="s">
        <v>376</v>
      </c>
      <c r="H3" s="19" t="s">
        <v>222</v>
      </c>
      <c r="I3" s="19" t="s">
        <v>223</v>
      </c>
      <c r="J3" s="19" t="s">
        <v>533</v>
      </c>
    </row>
    <row r="4" spans="2:10" ht="30">
      <c r="B4" s="19" t="s">
        <v>508</v>
      </c>
      <c r="C4" s="19" t="s">
        <v>521</v>
      </c>
      <c r="E4" s="19" t="s">
        <v>379</v>
      </c>
      <c r="F4" s="19" t="s">
        <v>380</v>
      </c>
      <c r="H4" s="19" t="s">
        <v>224</v>
      </c>
      <c r="I4" s="19" t="s">
        <v>225</v>
      </c>
      <c r="J4" s="19" t="s">
        <v>534</v>
      </c>
    </row>
    <row r="5" spans="2:10" ht="53.85" customHeight="1">
      <c r="B5" s="19" t="s">
        <v>376</v>
      </c>
      <c r="C5" s="19" t="s">
        <v>375</v>
      </c>
      <c r="E5" s="19" t="s">
        <v>373</v>
      </c>
      <c r="F5" s="19" t="s">
        <v>374</v>
      </c>
      <c r="H5" s="19" t="s">
        <v>226</v>
      </c>
      <c r="I5" s="19" t="s">
        <v>227</v>
      </c>
      <c r="J5" s="19" t="s">
        <v>535</v>
      </c>
    </row>
    <row r="6" spans="2:10" ht="30">
      <c r="B6" s="19" t="s">
        <v>163</v>
      </c>
      <c r="C6" s="19" t="s">
        <v>521</v>
      </c>
      <c r="E6" s="19" t="s">
        <v>381</v>
      </c>
      <c r="F6" s="19" t="s">
        <v>374</v>
      </c>
      <c r="H6" s="19" t="s">
        <v>228</v>
      </c>
      <c r="I6" s="19" t="s">
        <v>445</v>
      </c>
      <c r="J6" s="19" t="s">
        <v>536</v>
      </c>
    </row>
    <row r="7" spans="2:10" ht="30">
      <c r="B7" s="19" t="s">
        <v>509</v>
      </c>
      <c r="C7" s="19" t="s">
        <v>521</v>
      </c>
      <c r="E7" s="19" t="s">
        <v>425</v>
      </c>
      <c r="F7" s="19" t="s">
        <v>374</v>
      </c>
      <c r="H7" s="19" t="s">
        <v>229</v>
      </c>
      <c r="I7" s="19" t="s">
        <v>446</v>
      </c>
      <c r="J7" s="19" t="s">
        <v>537</v>
      </c>
    </row>
    <row r="8" spans="2:10" ht="30">
      <c r="B8" s="19" t="s">
        <v>380</v>
      </c>
      <c r="C8" s="19" t="s">
        <v>379</v>
      </c>
      <c r="E8" s="19" t="s">
        <v>382</v>
      </c>
      <c r="F8" s="19" t="s">
        <v>383</v>
      </c>
      <c r="H8" s="19" t="s">
        <v>230</v>
      </c>
      <c r="I8" s="19" t="s">
        <v>447</v>
      </c>
      <c r="J8" s="19" t="s">
        <v>538</v>
      </c>
    </row>
    <row r="9" spans="2:10" ht="52.9" customHeight="1">
      <c r="B9" s="19" t="s">
        <v>510</v>
      </c>
      <c r="C9" s="19" t="s">
        <v>521</v>
      </c>
      <c r="E9" s="19" t="s">
        <v>357</v>
      </c>
      <c r="F9" s="19" t="s">
        <v>358</v>
      </c>
      <c r="H9" s="19" t="s">
        <v>231</v>
      </c>
      <c r="I9" s="19" t="s">
        <v>448</v>
      </c>
      <c r="J9" s="19" t="s">
        <v>539</v>
      </c>
    </row>
    <row r="10" spans="2:10" ht="30">
      <c r="B10" s="19" t="s">
        <v>511</v>
      </c>
      <c r="C10" s="19" t="s">
        <v>521</v>
      </c>
      <c r="E10" s="19" t="s">
        <v>384</v>
      </c>
      <c r="F10" s="19" t="s">
        <v>358</v>
      </c>
      <c r="H10" s="19" t="s">
        <v>232</v>
      </c>
      <c r="I10" s="19" t="s">
        <v>449</v>
      </c>
      <c r="J10" s="19" t="s">
        <v>540</v>
      </c>
    </row>
    <row r="11" spans="2:10" ht="45">
      <c r="B11" s="19" t="s">
        <v>374</v>
      </c>
      <c r="C11" s="19" t="s">
        <v>503</v>
      </c>
      <c r="E11" s="19" t="s">
        <v>426</v>
      </c>
      <c r="F11" s="19" t="s">
        <v>358</v>
      </c>
      <c r="H11" s="19" t="s">
        <v>233</v>
      </c>
      <c r="I11" s="19" t="s">
        <v>450</v>
      </c>
      <c r="J11" s="19" t="s">
        <v>541</v>
      </c>
    </row>
    <row r="12" spans="2:10" ht="51.6" customHeight="1">
      <c r="B12" s="19" t="s">
        <v>383</v>
      </c>
      <c r="C12" s="19" t="s">
        <v>382</v>
      </c>
      <c r="E12" s="19" t="s">
        <v>371</v>
      </c>
      <c r="F12" s="19" t="s">
        <v>372</v>
      </c>
      <c r="H12" s="19" t="s">
        <v>234</v>
      </c>
      <c r="I12" s="19" t="s">
        <v>451</v>
      </c>
      <c r="J12" s="19" t="s">
        <v>542</v>
      </c>
    </row>
    <row r="13" spans="2:10" ht="30">
      <c r="B13" s="19" t="s">
        <v>512</v>
      </c>
      <c r="C13" s="19" t="s">
        <v>521</v>
      </c>
      <c r="E13" s="19" t="s">
        <v>385</v>
      </c>
      <c r="F13" s="19" t="s">
        <v>372</v>
      </c>
      <c r="H13" s="19" t="s">
        <v>235</v>
      </c>
      <c r="I13" s="19" t="s">
        <v>452</v>
      </c>
      <c r="J13" s="19" t="s">
        <v>543</v>
      </c>
    </row>
    <row r="14" spans="2:10" ht="30">
      <c r="B14" s="19" t="s">
        <v>513</v>
      </c>
      <c r="C14" s="19" t="s">
        <v>521</v>
      </c>
      <c r="E14" s="19" t="s">
        <v>427</v>
      </c>
      <c r="F14" s="19" t="s">
        <v>372</v>
      </c>
      <c r="H14" s="19" t="s">
        <v>236</v>
      </c>
      <c r="I14" s="19" t="s">
        <v>453</v>
      </c>
      <c r="J14" s="19" t="s">
        <v>544</v>
      </c>
    </row>
    <row r="15" spans="2:10" ht="49.5" customHeight="1">
      <c r="B15" s="19" t="s">
        <v>358</v>
      </c>
      <c r="C15" s="19" t="s">
        <v>487</v>
      </c>
      <c r="E15" s="19" t="s">
        <v>351</v>
      </c>
      <c r="F15" s="19" t="s">
        <v>352</v>
      </c>
      <c r="H15" s="19" t="s">
        <v>237</v>
      </c>
      <c r="I15" s="19" t="s">
        <v>454</v>
      </c>
      <c r="J15" s="19" t="s">
        <v>545</v>
      </c>
    </row>
    <row r="16" spans="2:10" ht="45">
      <c r="B16" s="19" t="s">
        <v>372</v>
      </c>
      <c r="C16" s="19" t="s">
        <v>488</v>
      </c>
      <c r="E16" s="19" t="s">
        <v>386</v>
      </c>
      <c r="F16" s="19" t="s">
        <v>352</v>
      </c>
      <c r="H16" s="19" t="s">
        <v>238</v>
      </c>
      <c r="I16" s="19" t="s">
        <v>455</v>
      </c>
      <c r="J16" s="19" t="s">
        <v>546</v>
      </c>
    </row>
    <row r="17" spans="2:10" ht="45">
      <c r="B17" s="19" t="s">
        <v>352</v>
      </c>
      <c r="C17" s="19" t="s">
        <v>489</v>
      </c>
      <c r="E17" s="19" t="s">
        <v>428</v>
      </c>
      <c r="F17" s="19" t="s">
        <v>352</v>
      </c>
      <c r="H17" s="19" t="s">
        <v>239</v>
      </c>
      <c r="I17" s="19" t="s">
        <v>456</v>
      </c>
      <c r="J17" s="19" t="s">
        <v>547</v>
      </c>
    </row>
    <row r="18" spans="2:10" ht="30">
      <c r="B18" s="19" t="s">
        <v>514</v>
      </c>
      <c r="C18" s="19" t="s">
        <v>521</v>
      </c>
      <c r="E18" s="19" t="s">
        <v>387</v>
      </c>
      <c r="F18" s="19" t="s">
        <v>388</v>
      </c>
      <c r="H18" s="19" t="s">
        <v>240</v>
      </c>
      <c r="I18" s="19" t="s">
        <v>457</v>
      </c>
      <c r="J18" s="19" t="s">
        <v>548</v>
      </c>
    </row>
    <row r="19" spans="2:10" ht="51.6" customHeight="1">
      <c r="B19" s="19" t="s">
        <v>515</v>
      </c>
      <c r="C19" s="19" t="s">
        <v>521</v>
      </c>
      <c r="E19" s="19" t="s">
        <v>349</v>
      </c>
      <c r="F19" s="19" t="s">
        <v>350</v>
      </c>
      <c r="H19" s="19" t="s">
        <v>241</v>
      </c>
      <c r="I19" s="19" t="s">
        <v>458</v>
      </c>
      <c r="J19" s="19" t="s">
        <v>549</v>
      </c>
    </row>
    <row r="20" spans="2:10" ht="30">
      <c r="B20" s="19" t="s">
        <v>516</v>
      </c>
      <c r="C20" s="19" t="s">
        <v>521</v>
      </c>
      <c r="E20" s="19" t="s">
        <v>389</v>
      </c>
      <c r="F20" s="19" t="s">
        <v>350</v>
      </c>
      <c r="H20" s="19" t="s">
        <v>242</v>
      </c>
      <c r="I20" s="19" t="s">
        <v>459</v>
      </c>
      <c r="J20" s="19" t="s">
        <v>550</v>
      </c>
    </row>
    <row r="21" spans="2:10" ht="60">
      <c r="B21" s="19" t="s">
        <v>517</v>
      </c>
      <c r="C21" s="19" t="s">
        <v>521</v>
      </c>
      <c r="E21" s="19" t="s">
        <v>429</v>
      </c>
      <c r="F21" s="19" t="s">
        <v>350</v>
      </c>
      <c r="H21" s="19" t="s">
        <v>243</v>
      </c>
      <c r="I21" s="19" t="s">
        <v>244</v>
      </c>
      <c r="J21" s="19" t="s">
        <v>551</v>
      </c>
    </row>
    <row r="22" spans="2:10" ht="75">
      <c r="B22" s="19" t="s">
        <v>388</v>
      </c>
      <c r="C22" s="19" t="s">
        <v>387</v>
      </c>
      <c r="E22" s="19" t="s">
        <v>390</v>
      </c>
      <c r="F22" s="19" t="s">
        <v>391</v>
      </c>
      <c r="H22" s="19" t="s">
        <v>245</v>
      </c>
      <c r="I22" s="19" t="s">
        <v>246</v>
      </c>
      <c r="J22" s="19" t="s">
        <v>552</v>
      </c>
    </row>
    <row r="23" spans="2:10" ht="45">
      <c r="B23" s="19" t="s">
        <v>350</v>
      </c>
      <c r="C23" s="19" t="s">
        <v>490</v>
      </c>
      <c r="E23" s="19" t="s">
        <v>430</v>
      </c>
      <c r="F23" s="19" t="s">
        <v>391</v>
      </c>
      <c r="H23" s="19" t="s">
        <v>247</v>
      </c>
      <c r="I23" s="19" t="s">
        <v>460</v>
      </c>
      <c r="J23" s="19" t="s">
        <v>544</v>
      </c>
    </row>
    <row r="24" spans="2:10" ht="68.45" customHeight="1">
      <c r="B24" s="19" t="s">
        <v>350</v>
      </c>
      <c r="C24" s="19" t="s">
        <v>521</v>
      </c>
      <c r="E24" s="19" t="s">
        <v>392</v>
      </c>
      <c r="F24" s="19" t="s">
        <v>393</v>
      </c>
      <c r="H24" s="19" t="s">
        <v>248</v>
      </c>
      <c r="I24" s="19" t="s">
        <v>461</v>
      </c>
      <c r="J24" s="19" t="s">
        <v>546</v>
      </c>
    </row>
    <row r="25" spans="2:10" ht="67.150000000000006" customHeight="1">
      <c r="B25" s="19" t="s">
        <v>391</v>
      </c>
      <c r="C25" s="19" t="s">
        <v>491</v>
      </c>
      <c r="E25" s="19" t="s">
        <v>394</v>
      </c>
      <c r="F25" s="19" t="s">
        <v>395</v>
      </c>
      <c r="H25" s="19" t="s">
        <v>249</v>
      </c>
      <c r="I25" s="19" t="s">
        <v>462</v>
      </c>
      <c r="J25" s="19" t="s">
        <v>547</v>
      </c>
    </row>
    <row r="26" spans="2:10" ht="45">
      <c r="B26" s="19" t="s">
        <v>393</v>
      </c>
      <c r="C26" s="19" t="s">
        <v>392</v>
      </c>
      <c r="E26" s="19" t="s">
        <v>396</v>
      </c>
      <c r="F26" s="19" t="s">
        <v>397</v>
      </c>
      <c r="H26" s="19" t="s">
        <v>250</v>
      </c>
      <c r="I26" s="19" t="s">
        <v>463</v>
      </c>
      <c r="J26" s="19" t="s">
        <v>545</v>
      </c>
    </row>
    <row r="27" spans="2:10" ht="60.75" customHeight="1">
      <c r="B27" s="19" t="s">
        <v>518</v>
      </c>
      <c r="C27" s="19" t="s">
        <v>521</v>
      </c>
      <c r="E27" s="19" t="s">
        <v>355</v>
      </c>
      <c r="F27" s="19" t="s">
        <v>356</v>
      </c>
      <c r="H27" s="19" t="s">
        <v>251</v>
      </c>
      <c r="I27" s="19" t="s">
        <v>464</v>
      </c>
      <c r="J27" s="19" t="s">
        <v>548</v>
      </c>
    </row>
    <row r="28" spans="2:10" ht="37.700000000000003" customHeight="1">
      <c r="B28" s="19" t="s">
        <v>395</v>
      </c>
      <c r="C28" s="19" t="s">
        <v>394</v>
      </c>
      <c r="E28" s="19" t="s">
        <v>398</v>
      </c>
      <c r="F28" s="19" t="s">
        <v>356</v>
      </c>
      <c r="H28" s="19" t="s">
        <v>252</v>
      </c>
      <c r="I28" s="19" t="s">
        <v>465</v>
      </c>
      <c r="J28" s="19" t="s">
        <v>549</v>
      </c>
    </row>
    <row r="29" spans="2:10" ht="39.75" customHeight="1">
      <c r="B29" s="19" t="s">
        <v>190</v>
      </c>
      <c r="C29" s="19" t="s">
        <v>521</v>
      </c>
      <c r="E29" s="19" t="s">
        <v>431</v>
      </c>
      <c r="F29" s="19" t="s">
        <v>356</v>
      </c>
      <c r="H29" s="19" t="s">
        <v>253</v>
      </c>
      <c r="I29" s="19" t="s">
        <v>466</v>
      </c>
      <c r="J29" s="19" t="s">
        <v>553</v>
      </c>
    </row>
    <row r="30" spans="2:10" ht="39.75" customHeight="1">
      <c r="B30" s="19" t="s">
        <v>397</v>
      </c>
      <c r="C30" s="19" t="s">
        <v>396</v>
      </c>
      <c r="E30" s="19" t="s">
        <v>399</v>
      </c>
      <c r="F30" s="19" t="s">
        <v>400</v>
      </c>
      <c r="H30" s="19" t="s">
        <v>254</v>
      </c>
      <c r="I30" s="19" t="s">
        <v>467</v>
      </c>
      <c r="J30" s="19" t="s">
        <v>533</v>
      </c>
    </row>
    <row r="31" spans="2:10" ht="41.25" customHeight="1">
      <c r="B31" s="19" t="s">
        <v>519</v>
      </c>
      <c r="C31" s="19" t="s">
        <v>521</v>
      </c>
      <c r="E31" s="19" t="s">
        <v>432</v>
      </c>
      <c r="F31" s="19" t="s">
        <v>400</v>
      </c>
      <c r="H31" s="19" t="s">
        <v>255</v>
      </c>
      <c r="I31" s="19" t="s">
        <v>468</v>
      </c>
      <c r="J31" s="19" t="s">
        <v>534</v>
      </c>
    </row>
    <row r="32" spans="2:10" ht="39" customHeight="1">
      <c r="B32" s="19" t="s">
        <v>356</v>
      </c>
      <c r="C32" s="19" t="s">
        <v>492</v>
      </c>
      <c r="E32" s="19" t="s">
        <v>401</v>
      </c>
      <c r="F32" s="19" t="s">
        <v>402</v>
      </c>
      <c r="H32" s="19" t="s">
        <v>256</v>
      </c>
      <c r="I32" s="19" t="s">
        <v>469</v>
      </c>
      <c r="J32" s="19" t="s">
        <v>554</v>
      </c>
    </row>
    <row r="33" spans="2:11" ht="75">
      <c r="B33" s="19" t="s">
        <v>520</v>
      </c>
      <c r="C33" s="19" t="s">
        <v>521</v>
      </c>
      <c r="E33" s="19" t="s">
        <v>345</v>
      </c>
      <c r="F33" s="19" t="s">
        <v>346</v>
      </c>
      <c r="H33" s="19" t="s">
        <v>257</v>
      </c>
      <c r="I33" s="19" t="s">
        <v>262</v>
      </c>
      <c r="J33" s="19" t="s">
        <v>555</v>
      </c>
    </row>
    <row r="34" spans="2:11" ht="45.2" customHeight="1">
      <c r="B34" s="19" t="s">
        <v>400</v>
      </c>
      <c r="C34" s="19" t="s">
        <v>493</v>
      </c>
      <c r="E34" s="19" t="s">
        <v>403</v>
      </c>
      <c r="F34" s="19" t="s">
        <v>346</v>
      </c>
      <c r="H34" s="19" t="s">
        <v>258</v>
      </c>
      <c r="I34" s="19" t="s">
        <v>470</v>
      </c>
      <c r="J34" s="19" t="s">
        <v>537</v>
      </c>
    </row>
    <row r="35" spans="2:11" ht="34.700000000000003" customHeight="1">
      <c r="B35" s="19" t="s">
        <v>166</v>
      </c>
      <c r="C35" s="19" t="s">
        <v>521</v>
      </c>
      <c r="E35" s="19" t="s">
        <v>433</v>
      </c>
      <c r="F35" s="19" t="s">
        <v>346</v>
      </c>
      <c r="H35" s="19" t="s">
        <v>259</v>
      </c>
      <c r="I35" s="19" t="s">
        <v>471</v>
      </c>
      <c r="J35" s="19" t="s">
        <v>538</v>
      </c>
    </row>
    <row r="36" spans="2:11" ht="30.75" customHeight="1">
      <c r="B36" s="19" t="s">
        <v>171</v>
      </c>
      <c r="C36" s="19" t="s">
        <v>521</v>
      </c>
      <c r="E36" s="19" t="s">
        <v>404</v>
      </c>
      <c r="F36" s="19" t="s">
        <v>405</v>
      </c>
      <c r="H36" s="19" t="s">
        <v>260</v>
      </c>
      <c r="I36" s="19" t="s">
        <v>472</v>
      </c>
      <c r="J36" s="19" t="s">
        <v>536</v>
      </c>
    </row>
    <row r="37" spans="2:11" ht="52.35" customHeight="1">
      <c r="B37" s="19" t="s">
        <v>402</v>
      </c>
      <c r="C37" s="19" t="s">
        <v>401</v>
      </c>
      <c r="E37" s="19" t="s">
        <v>343</v>
      </c>
      <c r="F37" s="19" t="s">
        <v>344</v>
      </c>
      <c r="H37" s="19" t="s">
        <v>261</v>
      </c>
      <c r="I37" s="19" t="s">
        <v>473</v>
      </c>
      <c r="J37" s="19" t="s">
        <v>556</v>
      </c>
    </row>
    <row r="38" spans="2:11" ht="32.25" customHeight="1">
      <c r="B38" s="19" t="s">
        <v>183</v>
      </c>
      <c r="C38" s="19" t="s">
        <v>521</v>
      </c>
      <c r="E38" s="19" t="s">
        <v>406</v>
      </c>
      <c r="F38" s="19" t="s">
        <v>344</v>
      </c>
      <c r="H38" s="19" t="s">
        <v>263</v>
      </c>
      <c r="I38" s="19" t="s">
        <v>474</v>
      </c>
      <c r="J38" s="19" t="s">
        <v>540</v>
      </c>
    </row>
    <row r="39" spans="2:11" ht="39" customHeight="1">
      <c r="B39" s="19" t="s">
        <v>189</v>
      </c>
      <c r="C39" s="19" t="s">
        <v>521</v>
      </c>
      <c r="E39" s="19" t="s">
        <v>434</v>
      </c>
      <c r="F39" s="19" t="s">
        <v>344</v>
      </c>
      <c r="H39" s="19" t="s">
        <v>264</v>
      </c>
      <c r="I39" s="19" t="s">
        <v>475</v>
      </c>
      <c r="J39" s="19" t="s">
        <v>541</v>
      </c>
      <c r="K39" s="138"/>
    </row>
    <row r="40" spans="2:11" ht="38.25" customHeight="1">
      <c r="B40" s="19" t="s">
        <v>346</v>
      </c>
      <c r="C40" s="19" t="s">
        <v>494</v>
      </c>
      <c r="E40" s="19" t="s">
        <v>407</v>
      </c>
      <c r="F40" s="19" t="s">
        <v>408</v>
      </c>
      <c r="H40" s="19" t="s">
        <v>265</v>
      </c>
      <c r="I40" s="19" t="s">
        <v>476</v>
      </c>
      <c r="J40" s="19" t="s">
        <v>542</v>
      </c>
      <c r="K40" s="138"/>
    </row>
    <row r="41" spans="2:11" ht="30">
      <c r="B41" s="19" t="s">
        <v>405</v>
      </c>
      <c r="C41" s="19" t="s">
        <v>522</v>
      </c>
      <c r="E41" s="19" t="s">
        <v>409</v>
      </c>
      <c r="F41" s="19" t="s">
        <v>410</v>
      </c>
      <c r="H41" s="19" t="s">
        <v>266</v>
      </c>
      <c r="I41" s="19" t="s">
        <v>477</v>
      </c>
      <c r="J41" s="19" t="s">
        <v>543</v>
      </c>
      <c r="K41" s="138"/>
    </row>
    <row r="42" spans="2:11" ht="30" customHeight="1">
      <c r="B42" s="19" t="s">
        <v>191</v>
      </c>
      <c r="C42" s="19" t="s">
        <v>521</v>
      </c>
      <c r="E42" s="19" t="s">
        <v>365</v>
      </c>
      <c r="F42" s="19" t="s">
        <v>366</v>
      </c>
      <c r="H42" s="139" t="s">
        <v>479</v>
      </c>
      <c r="I42" s="139"/>
      <c r="J42" s="139"/>
      <c r="K42" s="138"/>
    </row>
    <row r="43" spans="2:11" ht="36" customHeight="1">
      <c r="B43" s="19" t="s">
        <v>344</v>
      </c>
      <c r="C43" s="19" t="s">
        <v>495</v>
      </c>
      <c r="E43" s="19" t="s">
        <v>411</v>
      </c>
      <c r="F43" s="19" t="s">
        <v>366</v>
      </c>
      <c r="H43" s="19" t="s">
        <v>267</v>
      </c>
      <c r="I43" s="19" t="s">
        <v>268</v>
      </c>
      <c r="J43" s="19" t="s">
        <v>557</v>
      </c>
    </row>
    <row r="44" spans="2:11" ht="30">
      <c r="B44" s="19" t="s">
        <v>167</v>
      </c>
      <c r="C44" s="19" t="s">
        <v>521</v>
      </c>
      <c r="E44" s="19" t="s">
        <v>435</v>
      </c>
      <c r="F44" s="19" t="s">
        <v>366</v>
      </c>
      <c r="H44" s="19" t="s">
        <v>269</v>
      </c>
      <c r="I44" s="19" t="s">
        <v>270</v>
      </c>
      <c r="J44" s="19" t="s">
        <v>558</v>
      </c>
    </row>
    <row r="45" spans="2:11" ht="43.9" customHeight="1">
      <c r="B45" s="19" t="s">
        <v>165</v>
      </c>
      <c r="C45" s="19" t="s">
        <v>521</v>
      </c>
      <c r="E45" s="19" t="s">
        <v>369</v>
      </c>
      <c r="F45" s="19" t="s">
        <v>370</v>
      </c>
      <c r="H45" s="19" t="s">
        <v>271</v>
      </c>
      <c r="I45" s="19" t="s">
        <v>272</v>
      </c>
      <c r="J45" s="19" t="s">
        <v>558</v>
      </c>
    </row>
    <row r="46" spans="2:11" ht="30">
      <c r="B46" s="19" t="s">
        <v>408</v>
      </c>
      <c r="C46" s="19" t="s">
        <v>407</v>
      </c>
      <c r="E46" s="19" t="s">
        <v>412</v>
      </c>
      <c r="F46" s="19" t="s">
        <v>370</v>
      </c>
      <c r="H46" s="19" t="s">
        <v>273</v>
      </c>
      <c r="I46" s="19" t="s">
        <v>274</v>
      </c>
      <c r="J46" s="19" t="s">
        <v>558</v>
      </c>
    </row>
    <row r="47" spans="2:11" ht="30">
      <c r="B47" s="19" t="s">
        <v>192</v>
      </c>
      <c r="C47" s="19"/>
      <c r="E47" s="19" t="s">
        <v>436</v>
      </c>
      <c r="F47" s="19" t="s">
        <v>370</v>
      </c>
      <c r="H47" s="19" t="s">
        <v>275</v>
      </c>
      <c r="I47" s="19" t="s">
        <v>276</v>
      </c>
      <c r="J47" s="19" t="s">
        <v>558</v>
      </c>
    </row>
    <row r="48" spans="2:11" ht="45">
      <c r="B48" s="19" t="s">
        <v>410</v>
      </c>
      <c r="C48" s="19" t="s">
        <v>409</v>
      </c>
      <c r="E48" s="19" t="s">
        <v>413</v>
      </c>
      <c r="F48" s="19" t="s">
        <v>414</v>
      </c>
      <c r="H48" s="19" t="s">
        <v>277</v>
      </c>
      <c r="I48" s="19" t="s">
        <v>484</v>
      </c>
      <c r="J48" s="19" t="s">
        <v>559</v>
      </c>
    </row>
    <row r="49" spans="2:10" ht="42.4" customHeight="1">
      <c r="B49" s="19" t="s">
        <v>366</v>
      </c>
      <c r="C49" s="19" t="s">
        <v>496</v>
      </c>
      <c r="E49" s="19" t="s">
        <v>367</v>
      </c>
      <c r="F49" s="19" t="s">
        <v>368</v>
      </c>
      <c r="H49" s="19" t="s">
        <v>278</v>
      </c>
      <c r="I49" s="19" t="s">
        <v>482</v>
      </c>
      <c r="J49" s="19" t="s">
        <v>559</v>
      </c>
    </row>
    <row r="50" spans="2:10" ht="45">
      <c r="B50" s="19" t="s">
        <v>172</v>
      </c>
      <c r="C50" s="19" t="s">
        <v>521</v>
      </c>
      <c r="E50" s="19" t="s">
        <v>415</v>
      </c>
      <c r="F50" s="19" t="s">
        <v>368</v>
      </c>
      <c r="H50" s="19" t="s">
        <v>279</v>
      </c>
      <c r="I50" s="19" t="s">
        <v>280</v>
      </c>
      <c r="J50" s="19" t="s">
        <v>559</v>
      </c>
    </row>
    <row r="51" spans="2:10" ht="45">
      <c r="B51" s="19" t="s">
        <v>174</v>
      </c>
      <c r="C51" s="19" t="s">
        <v>521</v>
      </c>
      <c r="E51" s="19" t="s">
        <v>437</v>
      </c>
      <c r="F51" s="19" t="s">
        <v>368</v>
      </c>
      <c r="H51" s="19" t="s">
        <v>281</v>
      </c>
      <c r="I51" s="19" t="s">
        <v>282</v>
      </c>
      <c r="J51" s="19" t="s">
        <v>559</v>
      </c>
    </row>
    <row r="52" spans="2:10" ht="60">
      <c r="B52" s="19" t="s">
        <v>168</v>
      </c>
      <c r="C52" s="19" t="s">
        <v>521</v>
      </c>
      <c r="E52" s="19" t="s">
        <v>416</v>
      </c>
      <c r="F52" s="19" t="s">
        <v>417</v>
      </c>
      <c r="H52" s="19" t="s">
        <v>283</v>
      </c>
      <c r="I52" s="19" t="s">
        <v>483</v>
      </c>
      <c r="J52" s="19" t="s">
        <v>559</v>
      </c>
    </row>
    <row r="53" spans="2:10" ht="45">
      <c r="B53" s="19" t="s">
        <v>370</v>
      </c>
      <c r="C53" s="19" t="s">
        <v>497</v>
      </c>
      <c r="E53" s="19" t="s">
        <v>438</v>
      </c>
      <c r="F53" s="19" t="s">
        <v>417</v>
      </c>
      <c r="H53" s="19" t="s">
        <v>284</v>
      </c>
      <c r="I53" s="19" t="s">
        <v>285</v>
      </c>
      <c r="J53" s="19" t="s">
        <v>559</v>
      </c>
    </row>
    <row r="54" spans="2:10" ht="44.45" customHeight="1">
      <c r="B54" s="19" t="s">
        <v>184</v>
      </c>
      <c r="C54" s="19" t="s">
        <v>521</v>
      </c>
      <c r="E54" s="19" t="s">
        <v>347</v>
      </c>
      <c r="F54" s="19" t="s">
        <v>348</v>
      </c>
      <c r="H54" s="19" t="s">
        <v>286</v>
      </c>
      <c r="I54" s="19" t="s">
        <v>287</v>
      </c>
      <c r="J54" s="19" t="s">
        <v>560</v>
      </c>
    </row>
    <row r="55" spans="2:10" ht="30">
      <c r="B55" s="19" t="s">
        <v>197</v>
      </c>
      <c r="C55" s="19" t="s">
        <v>521</v>
      </c>
      <c r="E55" s="19" t="s">
        <v>418</v>
      </c>
      <c r="F55" s="19" t="s">
        <v>348</v>
      </c>
      <c r="H55" s="19" t="s">
        <v>288</v>
      </c>
      <c r="I55" s="19" t="s">
        <v>289</v>
      </c>
      <c r="J55" s="19" t="s">
        <v>539</v>
      </c>
    </row>
    <row r="56" spans="2:10" ht="30">
      <c r="B56" s="19" t="s">
        <v>414</v>
      </c>
      <c r="C56" s="19" t="s">
        <v>413</v>
      </c>
      <c r="E56" s="19" t="s">
        <v>439</v>
      </c>
      <c r="F56" s="19" t="s">
        <v>348</v>
      </c>
      <c r="H56" s="19" t="s">
        <v>290</v>
      </c>
      <c r="I56" s="19" t="s">
        <v>291</v>
      </c>
      <c r="J56" s="19" t="s">
        <v>539</v>
      </c>
    </row>
    <row r="57" spans="2:10" ht="43.9" customHeight="1">
      <c r="B57" s="19" t="s">
        <v>368</v>
      </c>
      <c r="C57" s="19" t="s">
        <v>506</v>
      </c>
      <c r="E57" s="19" t="s">
        <v>353</v>
      </c>
      <c r="F57" s="19" t="s">
        <v>354</v>
      </c>
      <c r="H57" s="19" t="s">
        <v>292</v>
      </c>
      <c r="I57" s="19" t="s">
        <v>293</v>
      </c>
      <c r="J57" s="19" t="s">
        <v>539</v>
      </c>
    </row>
    <row r="58" spans="2:10" ht="30">
      <c r="B58" s="19" t="s">
        <v>417</v>
      </c>
      <c r="C58" s="19" t="s">
        <v>498</v>
      </c>
      <c r="E58" s="19" t="s">
        <v>419</v>
      </c>
      <c r="F58" s="19" t="s">
        <v>354</v>
      </c>
      <c r="H58" s="19" t="s">
        <v>294</v>
      </c>
      <c r="I58" s="19" t="s">
        <v>295</v>
      </c>
      <c r="J58" s="19" t="s">
        <v>557</v>
      </c>
    </row>
    <row r="59" spans="2:10">
      <c r="B59" s="19" t="s">
        <v>176</v>
      </c>
      <c r="C59" s="19" t="s">
        <v>521</v>
      </c>
      <c r="E59" s="19" t="s">
        <v>440</v>
      </c>
      <c r="F59" s="19" t="s">
        <v>354</v>
      </c>
      <c r="H59" s="19" t="s">
        <v>296</v>
      </c>
      <c r="I59" s="19" t="s">
        <v>297</v>
      </c>
      <c r="J59" s="19" t="s">
        <v>560</v>
      </c>
    </row>
    <row r="60" spans="2:10" ht="45.2" customHeight="1">
      <c r="B60" s="19" t="s">
        <v>180</v>
      </c>
      <c r="C60" s="19" t="s">
        <v>521</v>
      </c>
      <c r="E60" s="19" t="s">
        <v>359</v>
      </c>
      <c r="F60" s="19" t="s">
        <v>360</v>
      </c>
      <c r="H60" s="19" t="s">
        <v>298</v>
      </c>
      <c r="I60" s="19" t="s">
        <v>299</v>
      </c>
      <c r="J60" s="19" t="s">
        <v>557</v>
      </c>
    </row>
    <row r="61" spans="2:10">
      <c r="B61" s="19" t="s">
        <v>164</v>
      </c>
      <c r="C61" s="19" t="s">
        <v>521</v>
      </c>
      <c r="E61" s="19" t="s">
        <v>420</v>
      </c>
      <c r="F61" s="19" t="s">
        <v>360</v>
      </c>
      <c r="H61" s="19" t="s">
        <v>300</v>
      </c>
      <c r="I61" s="19" t="s">
        <v>301</v>
      </c>
      <c r="J61" s="19" t="s">
        <v>557</v>
      </c>
    </row>
    <row r="62" spans="2:10" ht="30" customHeight="1">
      <c r="B62" s="19" t="s">
        <v>173</v>
      </c>
      <c r="C62" s="19" t="s">
        <v>521</v>
      </c>
      <c r="E62" s="19" t="s">
        <v>441</v>
      </c>
      <c r="F62" s="19" t="s">
        <v>360</v>
      </c>
      <c r="H62" s="139" t="s">
        <v>480</v>
      </c>
      <c r="I62" s="139"/>
      <c r="J62" s="139"/>
    </row>
    <row r="63" spans="2:10" ht="53.85" customHeight="1">
      <c r="B63" s="19" t="s">
        <v>348</v>
      </c>
      <c r="C63" s="19" t="s">
        <v>502</v>
      </c>
      <c r="E63" s="19" t="s">
        <v>361</v>
      </c>
      <c r="F63" s="19" t="s">
        <v>362</v>
      </c>
      <c r="H63" s="19" t="s">
        <v>302</v>
      </c>
      <c r="I63" s="19" t="s">
        <v>303</v>
      </c>
      <c r="J63" s="19" t="s">
        <v>561</v>
      </c>
    </row>
    <row r="64" spans="2:10" ht="60">
      <c r="B64" s="19" t="s">
        <v>177</v>
      </c>
      <c r="C64" s="19" t="s">
        <v>521</v>
      </c>
      <c r="E64" s="19" t="s">
        <v>421</v>
      </c>
      <c r="F64" s="19" t="s">
        <v>362</v>
      </c>
      <c r="H64" s="19" t="s">
        <v>304</v>
      </c>
      <c r="I64" s="19" t="s">
        <v>305</v>
      </c>
      <c r="J64" s="19" t="s">
        <v>561</v>
      </c>
    </row>
    <row r="65" spans="2:10" ht="45">
      <c r="B65" s="19" t="s">
        <v>169</v>
      </c>
      <c r="C65" s="19" t="s">
        <v>521</v>
      </c>
      <c r="E65" s="19" t="s">
        <v>442</v>
      </c>
      <c r="F65" s="19" t="s">
        <v>362</v>
      </c>
      <c r="H65" s="19" t="s">
        <v>306</v>
      </c>
      <c r="I65" s="19" t="s">
        <v>307</v>
      </c>
      <c r="J65" s="19" t="s">
        <v>561</v>
      </c>
    </row>
    <row r="66" spans="2:10" ht="30">
      <c r="B66" s="19"/>
      <c r="C66" s="19"/>
      <c r="E66" s="19"/>
      <c r="F66" s="19"/>
      <c r="H66" s="19" t="s">
        <v>308</v>
      </c>
      <c r="I66" s="19" t="s">
        <v>309</v>
      </c>
      <c r="J66" s="19" t="s">
        <v>576</v>
      </c>
    </row>
    <row r="67" spans="2:10" ht="30" customHeight="1">
      <c r="B67" s="19" t="s">
        <v>354</v>
      </c>
      <c r="C67" s="19" t="s">
        <v>501</v>
      </c>
      <c r="E67" s="19" t="s">
        <v>422</v>
      </c>
      <c r="F67" s="19" t="s">
        <v>423</v>
      </c>
      <c r="H67" s="139" t="s">
        <v>481</v>
      </c>
      <c r="I67" s="139"/>
      <c r="J67" s="139"/>
    </row>
    <row r="68" spans="2:10" ht="60">
      <c r="B68" s="19" t="s">
        <v>186</v>
      </c>
      <c r="C68" s="19" t="s">
        <v>521</v>
      </c>
      <c r="E68" s="19" t="s">
        <v>363</v>
      </c>
      <c r="F68" s="19" t="s">
        <v>364</v>
      </c>
      <c r="H68" s="19" t="s">
        <v>310</v>
      </c>
      <c r="I68" s="19" t="s">
        <v>311</v>
      </c>
      <c r="J68" s="19" t="s">
        <v>562</v>
      </c>
    </row>
    <row r="69" spans="2:10" ht="135">
      <c r="B69" s="19" t="s">
        <v>360</v>
      </c>
      <c r="C69" s="19" t="s">
        <v>500</v>
      </c>
      <c r="E69" s="19" t="s">
        <v>424</v>
      </c>
      <c r="F69" s="19" t="s">
        <v>364</v>
      </c>
      <c r="H69" s="19" t="s">
        <v>312</v>
      </c>
      <c r="I69" s="19" t="s">
        <v>313</v>
      </c>
      <c r="J69" s="19" t="s">
        <v>563</v>
      </c>
    </row>
    <row r="70" spans="2:10" ht="75">
      <c r="B70" s="19" t="s">
        <v>362</v>
      </c>
      <c r="C70" s="19" t="s">
        <v>499</v>
      </c>
      <c r="E70" s="19" t="s">
        <v>443</v>
      </c>
      <c r="F70" s="19" t="s">
        <v>364</v>
      </c>
      <c r="H70" s="19" t="s">
        <v>314</v>
      </c>
      <c r="I70" s="19" t="s">
        <v>315</v>
      </c>
      <c r="J70" s="19" t="s">
        <v>564</v>
      </c>
    </row>
    <row r="71" spans="2:10" ht="90">
      <c r="B71" s="19" t="s">
        <v>202</v>
      </c>
      <c r="C71" s="19" t="s">
        <v>521</v>
      </c>
      <c r="E71" s="19" t="s">
        <v>444</v>
      </c>
      <c r="F71" s="19"/>
      <c r="H71" s="19" t="s">
        <v>316</v>
      </c>
      <c r="I71" s="19" t="s">
        <v>317</v>
      </c>
      <c r="J71" s="19" t="s">
        <v>565</v>
      </c>
    </row>
    <row r="72" spans="2:10" ht="45">
      <c r="B72" s="19" t="s">
        <v>178</v>
      </c>
      <c r="C72" s="19" t="s">
        <v>521</v>
      </c>
      <c r="H72" s="19" t="s">
        <v>318</v>
      </c>
      <c r="I72" s="19" t="s">
        <v>319</v>
      </c>
      <c r="J72" s="19" t="s">
        <v>566</v>
      </c>
    </row>
    <row r="73" spans="2:10" ht="66.75" customHeight="1">
      <c r="B73" s="19" t="s">
        <v>170</v>
      </c>
      <c r="C73" s="19" t="s">
        <v>521</v>
      </c>
      <c r="H73" s="19" t="s">
        <v>320</v>
      </c>
      <c r="I73" s="19" t="s">
        <v>321</v>
      </c>
      <c r="J73" s="19" t="s">
        <v>567</v>
      </c>
    </row>
    <row r="74" spans="2:10" ht="75">
      <c r="B74" s="19" t="s">
        <v>188</v>
      </c>
      <c r="C74" s="19" t="s">
        <v>521</v>
      </c>
      <c r="H74" s="19" t="s">
        <v>322</v>
      </c>
      <c r="I74" s="19" t="s">
        <v>575</v>
      </c>
      <c r="J74" s="19" t="s">
        <v>564</v>
      </c>
    </row>
    <row r="75" spans="2:10" ht="30" customHeight="1">
      <c r="B75" s="19" t="s">
        <v>423</v>
      </c>
      <c r="C75" s="19" t="s">
        <v>505</v>
      </c>
      <c r="H75" s="19" t="s">
        <v>323</v>
      </c>
      <c r="I75" s="19" t="s">
        <v>324</v>
      </c>
      <c r="J75" s="19" t="s">
        <v>568</v>
      </c>
    </row>
    <row r="76" spans="2:10" ht="45">
      <c r="B76" s="19" t="s">
        <v>364</v>
      </c>
      <c r="C76" s="19" t="s">
        <v>504</v>
      </c>
      <c r="H76" s="19" t="s">
        <v>325</v>
      </c>
      <c r="I76" s="19" t="s">
        <v>326</v>
      </c>
      <c r="J76" s="19" t="s">
        <v>566</v>
      </c>
    </row>
    <row r="77" spans="2:10" ht="45">
      <c r="B77" s="19" t="s">
        <v>181</v>
      </c>
      <c r="C77" s="19" t="s">
        <v>521</v>
      </c>
      <c r="H77" s="19" t="s">
        <v>327</v>
      </c>
      <c r="I77" s="19" t="s">
        <v>328</v>
      </c>
      <c r="J77" s="19" t="s">
        <v>569</v>
      </c>
    </row>
    <row r="78" spans="2:10" ht="60">
      <c r="H78" s="19" t="s">
        <v>329</v>
      </c>
      <c r="I78" s="19" t="s">
        <v>330</v>
      </c>
      <c r="J78" s="19" t="s">
        <v>569</v>
      </c>
    </row>
    <row r="79" spans="2:10" ht="45">
      <c r="H79" s="19" t="s">
        <v>331</v>
      </c>
      <c r="I79" s="19" t="s">
        <v>332</v>
      </c>
      <c r="J79" s="19" t="s">
        <v>570</v>
      </c>
    </row>
    <row r="80" spans="2:10" ht="75">
      <c r="B80" s="19" t="s">
        <v>49</v>
      </c>
      <c r="H80" s="19" t="s">
        <v>333</v>
      </c>
      <c r="I80" s="19" t="s">
        <v>334</v>
      </c>
      <c r="J80" s="19" t="s">
        <v>571</v>
      </c>
    </row>
    <row r="81" spans="2:10" ht="45">
      <c r="B81" s="19" t="s">
        <v>530</v>
      </c>
      <c r="H81" s="19" t="s">
        <v>335</v>
      </c>
      <c r="I81" s="19" t="s">
        <v>336</v>
      </c>
      <c r="J81" s="19" t="s">
        <v>572</v>
      </c>
    </row>
    <row r="82" spans="2:10" ht="45">
      <c r="H82" s="19" t="s">
        <v>337</v>
      </c>
      <c r="I82" s="19" t="s">
        <v>338</v>
      </c>
      <c r="J82" s="19" t="s">
        <v>573</v>
      </c>
    </row>
    <row r="83" spans="2:10" ht="45">
      <c r="H83" s="19" t="s">
        <v>339</v>
      </c>
      <c r="I83" s="19" t="s">
        <v>340</v>
      </c>
      <c r="J83" s="19" t="s">
        <v>574</v>
      </c>
    </row>
    <row r="84" spans="2:10" ht="45">
      <c r="H84" s="19" t="s">
        <v>341</v>
      </c>
      <c r="I84" s="19" t="s">
        <v>342</v>
      </c>
      <c r="J84" s="19" t="s">
        <v>566</v>
      </c>
    </row>
    <row r="85" spans="2:10" ht="30" customHeight="1">
      <c r="H85" s="139" t="s">
        <v>578</v>
      </c>
      <c r="I85" s="139"/>
      <c r="J85" s="139"/>
    </row>
    <row r="86" spans="2:10" ht="75">
      <c r="H86" s="19" t="s">
        <v>579</v>
      </c>
      <c r="I86" s="19" t="s">
        <v>580</v>
      </c>
      <c r="J86" s="19" t="s">
        <v>586</v>
      </c>
    </row>
    <row r="87" spans="2:10" ht="225">
      <c r="H87" s="19" t="s">
        <v>581</v>
      </c>
      <c r="I87" s="19" t="s">
        <v>582</v>
      </c>
      <c r="J87" s="19" t="s">
        <v>587</v>
      </c>
    </row>
    <row r="88" spans="2:10" ht="165">
      <c r="H88" s="19" t="s">
        <v>583</v>
      </c>
      <c r="I88" s="19" t="s">
        <v>584</v>
      </c>
      <c r="J88" s="19" t="s">
        <v>588</v>
      </c>
    </row>
    <row r="89" spans="2:10" ht="195">
      <c r="H89" s="19" t="s">
        <v>585</v>
      </c>
      <c r="I89" s="19" t="s">
        <v>589</v>
      </c>
      <c r="J89" s="19" t="s">
        <v>590</v>
      </c>
    </row>
    <row r="90" spans="2:10" ht="195">
      <c r="H90" s="19" t="s">
        <v>591</v>
      </c>
      <c r="I90" s="19" t="s">
        <v>592</v>
      </c>
      <c r="J90" s="19" t="s">
        <v>593</v>
      </c>
    </row>
    <row r="91" spans="2:10" ht="45">
      <c r="H91" s="19" t="s">
        <v>594</v>
      </c>
      <c r="I91" s="19" t="s">
        <v>595</v>
      </c>
      <c r="J91" s="19" t="s">
        <v>596</v>
      </c>
    </row>
    <row r="92" spans="2:10" ht="60">
      <c r="H92" s="19" t="s">
        <v>597</v>
      </c>
      <c r="I92" s="19" t="s">
        <v>601</v>
      </c>
      <c r="J92" s="19" t="s">
        <v>598</v>
      </c>
    </row>
    <row r="93" spans="2:10" ht="135">
      <c r="H93" s="19" t="s">
        <v>599</v>
      </c>
      <c r="I93" s="19" t="s">
        <v>602</v>
      </c>
      <c r="J93" s="19" t="s">
        <v>600</v>
      </c>
    </row>
    <row r="94" spans="2:10" ht="59.25" customHeight="1">
      <c r="H94" s="19" t="s">
        <v>603</v>
      </c>
      <c r="I94" s="19" t="s">
        <v>605</v>
      </c>
      <c r="J94" s="19" t="s">
        <v>604</v>
      </c>
    </row>
    <row r="95" spans="2:10" ht="65.25" customHeight="1">
      <c r="H95" s="19" t="s">
        <v>607</v>
      </c>
      <c r="I95" s="19" t="s">
        <v>606</v>
      </c>
      <c r="J95" s="19" t="s">
        <v>604</v>
      </c>
    </row>
    <row r="96" spans="2:10" ht="45">
      <c r="H96" s="19" t="s">
        <v>609</v>
      </c>
      <c r="I96" s="19" t="s">
        <v>608</v>
      </c>
      <c r="J96" s="19" t="s">
        <v>610</v>
      </c>
    </row>
    <row r="97" spans="8:10" ht="45">
      <c r="H97" s="19" t="s">
        <v>611</v>
      </c>
      <c r="I97" s="19" t="s">
        <v>612</v>
      </c>
      <c r="J97" s="19" t="s">
        <v>613</v>
      </c>
    </row>
    <row r="98" spans="8:10" ht="60">
      <c r="H98" s="19" t="s">
        <v>615</v>
      </c>
      <c r="I98" s="19" t="s">
        <v>614</v>
      </c>
      <c r="J98" s="19" t="s">
        <v>613</v>
      </c>
    </row>
    <row r="99" spans="8:10" ht="45">
      <c r="H99" s="19" t="s">
        <v>617</v>
      </c>
      <c r="I99" s="19" t="s">
        <v>616</v>
      </c>
      <c r="J99" s="19" t="s">
        <v>613</v>
      </c>
    </row>
    <row r="100" spans="8:10" ht="135">
      <c r="H100" s="19" t="s">
        <v>618</v>
      </c>
      <c r="I100" s="19" t="s">
        <v>623</v>
      </c>
      <c r="J100" s="19" t="s">
        <v>624</v>
      </c>
    </row>
    <row r="101" spans="8:10" ht="60">
      <c r="H101" s="19" t="s">
        <v>619</v>
      </c>
      <c r="I101" s="19" t="s">
        <v>625</v>
      </c>
      <c r="J101" s="19" t="s">
        <v>626</v>
      </c>
    </row>
    <row r="102" spans="8:10" ht="60">
      <c r="H102" s="19" t="s">
        <v>620</v>
      </c>
      <c r="I102" s="19" t="s">
        <v>627</v>
      </c>
      <c r="J102" s="19" t="s">
        <v>628</v>
      </c>
    </row>
    <row r="103" spans="8:10" ht="135">
      <c r="H103" s="19" t="s">
        <v>621</v>
      </c>
      <c r="I103" s="19" t="s">
        <v>629</v>
      </c>
      <c r="J103" s="19" t="s">
        <v>630</v>
      </c>
    </row>
    <row r="104" spans="8:10" ht="135">
      <c r="H104" s="19" t="s">
        <v>622</v>
      </c>
      <c r="I104" s="19" t="s">
        <v>631</v>
      </c>
      <c r="J104" s="19" t="s">
        <v>624</v>
      </c>
    </row>
    <row r="105" spans="8:10" ht="90">
      <c r="H105" s="19" t="s">
        <v>632</v>
      </c>
      <c r="I105" s="19" t="s">
        <v>644</v>
      </c>
      <c r="J105" s="19" t="s">
        <v>645</v>
      </c>
    </row>
    <row r="106" spans="8:10" ht="90">
      <c r="H106" s="19" t="s">
        <v>633</v>
      </c>
      <c r="I106" s="19" t="s">
        <v>646</v>
      </c>
      <c r="J106" s="19" t="s">
        <v>645</v>
      </c>
    </row>
    <row r="107" spans="8:10" ht="90">
      <c r="H107" s="19" t="s">
        <v>634</v>
      </c>
      <c r="I107" s="19" t="s">
        <v>647</v>
      </c>
      <c r="J107" s="19" t="s">
        <v>645</v>
      </c>
    </row>
    <row r="108" spans="8:10" ht="60">
      <c r="H108" s="19" t="s">
        <v>635</v>
      </c>
      <c r="I108" s="19" t="s">
        <v>648</v>
      </c>
      <c r="J108" s="19" t="s">
        <v>649</v>
      </c>
    </row>
    <row r="109" spans="8:10" ht="165">
      <c r="H109" s="19" t="s">
        <v>636</v>
      </c>
      <c r="I109" s="19" t="s">
        <v>650</v>
      </c>
      <c r="J109" s="19" t="s">
        <v>651</v>
      </c>
    </row>
    <row r="110" spans="8:10" ht="45">
      <c r="H110" s="19" t="s">
        <v>637</v>
      </c>
      <c r="I110" s="19" t="s">
        <v>652</v>
      </c>
      <c r="J110" s="19" t="s">
        <v>653</v>
      </c>
    </row>
    <row r="111" spans="8:10" ht="30">
      <c r="H111" s="19" t="s">
        <v>638</v>
      </c>
      <c r="I111" s="19" t="s">
        <v>654</v>
      </c>
      <c r="J111" s="19" t="s">
        <v>653</v>
      </c>
    </row>
    <row r="112" spans="8:10" ht="45">
      <c r="H112" s="19" t="s">
        <v>639</v>
      </c>
      <c r="I112" s="19" t="s">
        <v>655</v>
      </c>
      <c r="J112" s="19" t="s">
        <v>656</v>
      </c>
    </row>
    <row r="113" spans="8:10" ht="90">
      <c r="H113" s="19" t="s">
        <v>640</v>
      </c>
      <c r="I113" s="19" t="s">
        <v>657</v>
      </c>
      <c r="J113" s="19" t="s">
        <v>645</v>
      </c>
    </row>
    <row r="114" spans="8:10" ht="60">
      <c r="H114" s="19" t="s">
        <v>641</v>
      </c>
      <c r="I114" s="19" t="s">
        <v>658</v>
      </c>
      <c r="J114" s="19" t="s">
        <v>659</v>
      </c>
    </row>
    <row r="115" spans="8:10" ht="60">
      <c r="H115" s="19" t="s">
        <v>642</v>
      </c>
      <c r="I115" s="19" t="s">
        <v>660</v>
      </c>
      <c r="J115" s="19" t="s">
        <v>661</v>
      </c>
    </row>
    <row r="116" spans="8:10" ht="75">
      <c r="H116" s="19" t="s">
        <v>643</v>
      </c>
      <c r="I116" s="19" t="s">
        <v>662</v>
      </c>
      <c r="J116" s="19" t="s">
        <v>663</v>
      </c>
    </row>
  </sheetData>
  <sortState ref="B2:C105">
    <sortCondition ref="B2:B105"/>
  </sortState>
  <mergeCells count="5">
    <mergeCell ref="H85:J85"/>
    <mergeCell ref="H2:J2"/>
    <mergeCell ref="H62:J62"/>
    <mergeCell ref="H67:J67"/>
    <mergeCell ref="H42:J4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73"/>
  <sheetViews>
    <sheetView zoomScale="70" zoomScaleNormal="70" workbookViewId="0">
      <selection activeCell="C1" sqref="C1:C2"/>
    </sheetView>
  </sheetViews>
  <sheetFormatPr defaultRowHeight="15"/>
  <cols>
    <col min="1" max="1" width="9.140625" style="137"/>
    <col min="2" max="2" width="15.7109375" style="137" customWidth="1"/>
    <col min="3" max="5" width="30.7109375" style="137" customWidth="1"/>
    <col min="6" max="16384" width="9.140625" style="137"/>
  </cols>
  <sheetData>
    <row r="1" spans="2:5">
      <c r="B1" s="96" t="s">
        <v>531</v>
      </c>
      <c r="C1" s="96" t="s">
        <v>205</v>
      </c>
      <c r="D1" s="96" t="s">
        <v>204</v>
      </c>
      <c r="E1" s="96" t="s">
        <v>529</v>
      </c>
    </row>
    <row r="2" spans="2:5">
      <c r="B2" s="96"/>
      <c r="C2" s="96"/>
      <c r="D2" s="96"/>
      <c r="E2" s="96"/>
    </row>
    <row r="3" spans="2:5">
      <c r="B3" s="19" t="s">
        <v>115</v>
      </c>
      <c r="C3" s="19" t="s">
        <v>507</v>
      </c>
      <c r="D3" s="19" t="s">
        <v>211</v>
      </c>
      <c r="E3" s="19" t="s">
        <v>161</v>
      </c>
    </row>
    <row r="4" spans="2:5">
      <c r="B4" s="19" t="s">
        <v>111</v>
      </c>
      <c r="C4" s="19" t="s">
        <v>378</v>
      </c>
      <c r="D4" s="19" t="s">
        <v>210</v>
      </c>
      <c r="E4" s="19" t="s">
        <v>161</v>
      </c>
    </row>
    <row r="5" spans="2:5">
      <c r="B5" s="19" t="s">
        <v>120</v>
      </c>
      <c r="C5" s="19" t="s">
        <v>508</v>
      </c>
      <c r="D5" s="19" t="s">
        <v>212</v>
      </c>
      <c r="E5" s="19" t="s">
        <v>159</v>
      </c>
    </row>
    <row r="6" spans="2:5">
      <c r="B6" s="19" t="s">
        <v>116</v>
      </c>
      <c r="C6" s="19" t="s">
        <v>376</v>
      </c>
      <c r="D6" s="19" t="s">
        <v>211</v>
      </c>
      <c r="E6" s="19" t="s">
        <v>159</v>
      </c>
    </row>
    <row r="7" spans="2:5">
      <c r="B7" s="19" t="s">
        <v>87</v>
      </c>
      <c r="C7" s="19" t="s">
        <v>163</v>
      </c>
      <c r="D7" s="19" t="s">
        <v>206</v>
      </c>
      <c r="E7" s="19" t="s">
        <v>158</v>
      </c>
    </row>
    <row r="8" spans="2:5">
      <c r="B8" s="19" t="s">
        <v>93</v>
      </c>
      <c r="C8" s="19" t="s">
        <v>509</v>
      </c>
      <c r="D8" s="19" t="s">
        <v>207</v>
      </c>
      <c r="E8" s="19" t="s">
        <v>161</v>
      </c>
    </row>
    <row r="9" spans="2:5">
      <c r="B9" s="19" t="s">
        <v>137</v>
      </c>
      <c r="C9" s="19" t="s">
        <v>380</v>
      </c>
      <c r="D9" s="19" t="s">
        <v>215</v>
      </c>
      <c r="E9" s="19" t="s">
        <v>159</v>
      </c>
    </row>
    <row r="10" spans="2:5">
      <c r="B10" s="19" t="s">
        <v>121</v>
      </c>
      <c r="C10" s="19" t="s">
        <v>510</v>
      </c>
      <c r="D10" s="19" t="s">
        <v>212</v>
      </c>
      <c r="E10" s="19" t="s">
        <v>159</v>
      </c>
    </row>
    <row r="11" spans="2:5">
      <c r="B11" s="19" t="s">
        <v>138</v>
      </c>
      <c r="C11" s="19" t="s">
        <v>511</v>
      </c>
      <c r="D11" s="19" t="s">
        <v>215</v>
      </c>
      <c r="E11" s="19" t="s">
        <v>159</v>
      </c>
    </row>
    <row r="12" spans="2:5">
      <c r="B12" s="19" t="s">
        <v>130</v>
      </c>
      <c r="C12" s="19" t="s">
        <v>374</v>
      </c>
      <c r="D12" s="19" t="s">
        <v>214</v>
      </c>
      <c r="E12" s="19" t="s">
        <v>161</v>
      </c>
    </row>
    <row r="13" spans="2:5">
      <c r="B13" s="19" t="s">
        <v>139</v>
      </c>
      <c r="C13" s="19" t="s">
        <v>383</v>
      </c>
      <c r="D13" s="19" t="s">
        <v>215</v>
      </c>
      <c r="E13" s="19" t="s">
        <v>159</v>
      </c>
    </row>
    <row r="14" spans="2:5">
      <c r="B14" s="19" t="s">
        <v>97</v>
      </c>
      <c r="C14" s="19" t="s">
        <v>512</v>
      </c>
      <c r="D14" s="19" t="s">
        <v>208</v>
      </c>
      <c r="E14" s="19" t="s">
        <v>159</v>
      </c>
    </row>
    <row r="15" spans="2:5">
      <c r="B15" s="19" t="s">
        <v>112</v>
      </c>
      <c r="C15" s="19" t="s">
        <v>513</v>
      </c>
      <c r="D15" s="19" t="s">
        <v>210</v>
      </c>
      <c r="E15" s="19" t="s">
        <v>161</v>
      </c>
    </row>
    <row r="16" spans="2:5">
      <c r="B16" s="19" t="s">
        <v>117</v>
      </c>
      <c r="C16" s="19" t="s">
        <v>358</v>
      </c>
      <c r="D16" s="19" t="s">
        <v>211</v>
      </c>
      <c r="E16" s="19" t="s">
        <v>161</v>
      </c>
    </row>
    <row r="17" spans="2:8">
      <c r="B17" s="19" t="s">
        <v>102</v>
      </c>
      <c r="C17" s="19" t="s">
        <v>372</v>
      </c>
      <c r="D17" s="19" t="s">
        <v>209</v>
      </c>
      <c r="E17" s="19" t="s">
        <v>161</v>
      </c>
    </row>
    <row r="18" spans="2:8">
      <c r="B18" s="19" t="s">
        <v>125</v>
      </c>
      <c r="C18" s="19" t="s">
        <v>352</v>
      </c>
      <c r="D18" s="19" t="s">
        <v>213</v>
      </c>
      <c r="E18" s="19" t="s">
        <v>161</v>
      </c>
    </row>
    <row r="19" spans="2:8">
      <c r="B19" s="19" t="s">
        <v>131</v>
      </c>
      <c r="C19" s="19" t="s">
        <v>514</v>
      </c>
      <c r="D19" s="19" t="s">
        <v>214</v>
      </c>
      <c r="E19" s="19" t="s">
        <v>161</v>
      </c>
    </row>
    <row r="20" spans="2:8">
      <c r="B20" s="19" t="s">
        <v>89</v>
      </c>
      <c r="C20" s="19" t="s">
        <v>515</v>
      </c>
      <c r="D20" s="19" t="s">
        <v>206</v>
      </c>
      <c r="E20" s="19" t="s">
        <v>160</v>
      </c>
    </row>
    <row r="21" spans="2:8">
      <c r="B21" s="19" t="s">
        <v>150</v>
      </c>
      <c r="C21" s="19" t="s">
        <v>516</v>
      </c>
      <c r="D21" s="19" t="s">
        <v>216</v>
      </c>
      <c r="E21" s="19" t="s">
        <v>159</v>
      </c>
    </row>
    <row r="22" spans="2:8">
      <c r="B22" s="19" t="s">
        <v>151</v>
      </c>
      <c r="C22" s="19" t="s">
        <v>517</v>
      </c>
      <c r="D22" s="19" t="s">
        <v>216</v>
      </c>
      <c r="E22" s="19" t="s">
        <v>159</v>
      </c>
      <c r="H22" s="19"/>
    </row>
    <row r="23" spans="2:8">
      <c r="B23" s="19" t="s">
        <v>103</v>
      </c>
      <c r="C23" s="19" t="s">
        <v>388</v>
      </c>
      <c r="D23" s="19" t="s">
        <v>209</v>
      </c>
      <c r="E23" s="19" t="s">
        <v>159</v>
      </c>
    </row>
    <row r="24" spans="2:8">
      <c r="B24" s="19" t="s">
        <v>119</v>
      </c>
      <c r="C24" s="19" t="s">
        <v>350</v>
      </c>
      <c r="D24" s="19" t="s">
        <v>212</v>
      </c>
      <c r="E24" s="19" t="s">
        <v>158</v>
      </c>
    </row>
    <row r="25" spans="2:8">
      <c r="B25" s="19" t="s">
        <v>118</v>
      </c>
      <c r="C25" s="19" t="s">
        <v>391</v>
      </c>
      <c r="D25" s="19" t="s">
        <v>211</v>
      </c>
      <c r="E25" s="19" t="s">
        <v>161</v>
      </c>
    </row>
    <row r="26" spans="2:8">
      <c r="B26" s="19" t="s">
        <v>94</v>
      </c>
      <c r="C26" s="19" t="s">
        <v>393</v>
      </c>
      <c r="D26" s="19" t="s">
        <v>207</v>
      </c>
      <c r="E26" s="19" t="s">
        <v>161</v>
      </c>
    </row>
    <row r="27" spans="2:8">
      <c r="B27" s="19" t="s">
        <v>152</v>
      </c>
      <c r="C27" s="19" t="s">
        <v>518</v>
      </c>
      <c r="D27" s="19" t="s">
        <v>216</v>
      </c>
      <c r="E27" s="19" t="s">
        <v>161</v>
      </c>
    </row>
    <row r="28" spans="2:8">
      <c r="B28" s="19" t="s">
        <v>140</v>
      </c>
      <c r="C28" s="19" t="s">
        <v>395</v>
      </c>
      <c r="D28" s="19" t="s">
        <v>215</v>
      </c>
      <c r="E28" s="19" t="s">
        <v>159</v>
      </c>
    </row>
    <row r="29" spans="2:8">
      <c r="B29" s="19" t="s">
        <v>104</v>
      </c>
      <c r="C29" s="19" t="s">
        <v>190</v>
      </c>
      <c r="D29" s="19" t="s">
        <v>209</v>
      </c>
      <c r="E29" s="19" t="s">
        <v>161</v>
      </c>
    </row>
    <row r="30" spans="2:8">
      <c r="B30" s="19" t="s">
        <v>126</v>
      </c>
      <c r="C30" s="19" t="s">
        <v>397</v>
      </c>
      <c r="D30" s="19" t="s">
        <v>213</v>
      </c>
      <c r="E30" s="19" t="s">
        <v>161</v>
      </c>
    </row>
    <row r="31" spans="2:8">
      <c r="B31" s="19" t="s">
        <v>95</v>
      </c>
      <c r="C31" s="19" t="s">
        <v>519</v>
      </c>
      <c r="D31" s="19" t="s">
        <v>207</v>
      </c>
      <c r="E31" s="19" t="s">
        <v>159</v>
      </c>
    </row>
    <row r="32" spans="2:8">
      <c r="B32" s="19" t="s">
        <v>153</v>
      </c>
      <c r="C32" s="19" t="s">
        <v>356</v>
      </c>
      <c r="D32" s="19" t="s">
        <v>216</v>
      </c>
      <c r="E32" s="19" t="s">
        <v>161</v>
      </c>
    </row>
    <row r="33" spans="2:5">
      <c r="B33" s="19" t="s">
        <v>90</v>
      </c>
      <c r="C33" s="19" t="s">
        <v>520</v>
      </c>
      <c r="D33" s="19" t="s">
        <v>206</v>
      </c>
      <c r="E33" s="19" t="s">
        <v>161</v>
      </c>
    </row>
    <row r="34" spans="2:5">
      <c r="B34" s="19" t="s">
        <v>113</v>
      </c>
      <c r="C34" s="19" t="s">
        <v>400</v>
      </c>
      <c r="D34" s="19" t="s">
        <v>210</v>
      </c>
      <c r="E34" s="19" t="s">
        <v>159</v>
      </c>
    </row>
    <row r="35" spans="2:5">
      <c r="B35" s="19" t="s">
        <v>91</v>
      </c>
      <c r="C35" s="19" t="s">
        <v>166</v>
      </c>
      <c r="D35" s="19" t="s">
        <v>206</v>
      </c>
      <c r="E35" s="19" t="s">
        <v>159</v>
      </c>
    </row>
    <row r="36" spans="2:5">
      <c r="B36" s="19" t="s">
        <v>105</v>
      </c>
      <c r="C36" s="19" t="s">
        <v>171</v>
      </c>
      <c r="D36" s="19" t="s">
        <v>209</v>
      </c>
      <c r="E36" s="19" t="s">
        <v>159</v>
      </c>
    </row>
    <row r="37" spans="2:5">
      <c r="B37" s="19" t="s">
        <v>141</v>
      </c>
      <c r="C37" s="19" t="s">
        <v>182</v>
      </c>
      <c r="D37" s="19" t="s">
        <v>215</v>
      </c>
      <c r="E37" s="19" t="s">
        <v>159</v>
      </c>
    </row>
    <row r="38" spans="2:5">
      <c r="B38" s="19" t="s">
        <v>142</v>
      </c>
      <c r="C38" s="19" t="s">
        <v>183</v>
      </c>
      <c r="D38" s="19" t="s">
        <v>215</v>
      </c>
      <c r="E38" s="19" t="s">
        <v>159</v>
      </c>
    </row>
    <row r="39" spans="2:5">
      <c r="B39" s="19" t="s">
        <v>98</v>
      </c>
      <c r="C39" s="19" t="s">
        <v>189</v>
      </c>
      <c r="D39" s="19" t="s">
        <v>208</v>
      </c>
      <c r="E39" s="19" t="s">
        <v>161</v>
      </c>
    </row>
    <row r="40" spans="2:5">
      <c r="B40" s="19" t="s">
        <v>143</v>
      </c>
      <c r="C40" s="19" t="s">
        <v>198</v>
      </c>
      <c r="D40" s="19" t="s">
        <v>215</v>
      </c>
      <c r="E40" s="19" t="s">
        <v>161</v>
      </c>
    </row>
    <row r="41" spans="2:5">
      <c r="B41" s="19" t="s">
        <v>106</v>
      </c>
      <c r="C41" s="19" t="s">
        <v>191</v>
      </c>
      <c r="D41" s="19" t="s">
        <v>209</v>
      </c>
      <c r="E41" s="19" t="s">
        <v>161</v>
      </c>
    </row>
    <row r="42" spans="2:5">
      <c r="B42" s="19" t="s">
        <v>132</v>
      </c>
      <c r="C42" s="19" t="s">
        <v>196</v>
      </c>
      <c r="D42" s="19" t="s">
        <v>214</v>
      </c>
      <c r="E42" s="19" t="s">
        <v>161</v>
      </c>
    </row>
    <row r="43" spans="2:5">
      <c r="B43" s="19" t="s">
        <v>92</v>
      </c>
      <c r="C43" s="19" t="s">
        <v>167</v>
      </c>
      <c r="D43" s="19" t="s">
        <v>206</v>
      </c>
      <c r="E43" s="19" t="s">
        <v>159</v>
      </c>
    </row>
    <row r="44" spans="2:5">
      <c r="B44" s="19" t="s">
        <v>157</v>
      </c>
      <c r="C44" s="19" t="s">
        <v>165</v>
      </c>
      <c r="D44" s="19" t="s">
        <v>217</v>
      </c>
      <c r="E44" s="19" t="s">
        <v>158</v>
      </c>
    </row>
    <row r="45" spans="2:5">
      <c r="B45" s="19" t="s">
        <v>107</v>
      </c>
      <c r="C45" s="19" t="s">
        <v>192</v>
      </c>
      <c r="D45" s="19" t="s">
        <v>209</v>
      </c>
      <c r="E45" s="19" t="s">
        <v>161</v>
      </c>
    </row>
    <row r="46" spans="2:5">
      <c r="B46" s="19" t="s">
        <v>144</v>
      </c>
      <c r="C46" s="19" t="s">
        <v>199</v>
      </c>
      <c r="D46" s="19" t="s">
        <v>215</v>
      </c>
      <c r="E46" s="19" t="s">
        <v>161</v>
      </c>
    </row>
    <row r="47" spans="2:5">
      <c r="B47" s="19" t="s">
        <v>108</v>
      </c>
      <c r="C47" s="19" t="s">
        <v>193</v>
      </c>
      <c r="D47" s="19" t="s">
        <v>209</v>
      </c>
      <c r="E47" s="19" t="s">
        <v>161</v>
      </c>
    </row>
    <row r="48" spans="2:5">
      <c r="B48" s="19" t="s">
        <v>109</v>
      </c>
      <c r="C48" s="19" t="s">
        <v>172</v>
      </c>
      <c r="D48" s="19" t="s">
        <v>209</v>
      </c>
      <c r="E48" s="19" t="s">
        <v>159</v>
      </c>
    </row>
    <row r="49" spans="2:5">
      <c r="B49" s="19" t="s">
        <v>122</v>
      </c>
      <c r="C49" s="19" t="s">
        <v>174</v>
      </c>
      <c r="D49" s="19" t="s">
        <v>212</v>
      </c>
      <c r="E49" s="19" t="s">
        <v>159</v>
      </c>
    </row>
    <row r="50" spans="2:5">
      <c r="B50" s="19" t="s">
        <v>99</v>
      </c>
      <c r="C50" s="19" t="s">
        <v>168</v>
      </c>
      <c r="D50" s="19" t="s">
        <v>208</v>
      </c>
      <c r="E50" s="19" t="s">
        <v>159</v>
      </c>
    </row>
    <row r="51" spans="2:5">
      <c r="B51" s="19" t="s">
        <v>123</v>
      </c>
      <c r="C51" s="19" t="s">
        <v>175</v>
      </c>
      <c r="D51" s="19" t="s">
        <v>212</v>
      </c>
      <c r="E51" s="19" t="s">
        <v>159</v>
      </c>
    </row>
    <row r="52" spans="2:5">
      <c r="B52" s="19" t="s">
        <v>145</v>
      </c>
      <c r="C52" s="19" t="s">
        <v>184</v>
      </c>
      <c r="D52" s="19" t="s">
        <v>215</v>
      </c>
      <c r="E52" s="19" t="s">
        <v>159</v>
      </c>
    </row>
    <row r="53" spans="2:5">
      <c r="B53" s="19" t="s">
        <v>133</v>
      </c>
      <c r="C53" s="19" t="s">
        <v>197</v>
      </c>
      <c r="D53" s="19" t="s">
        <v>214</v>
      </c>
      <c r="E53" s="19" t="s">
        <v>161</v>
      </c>
    </row>
    <row r="54" spans="2:5">
      <c r="B54" s="19" t="s">
        <v>146</v>
      </c>
      <c r="C54" s="19" t="s">
        <v>200</v>
      </c>
      <c r="D54" s="19" t="s">
        <v>215</v>
      </c>
      <c r="E54" s="19" t="s">
        <v>161</v>
      </c>
    </row>
    <row r="55" spans="2:5">
      <c r="B55" s="19" t="s">
        <v>114</v>
      </c>
      <c r="C55" s="19" t="s">
        <v>194</v>
      </c>
      <c r="D55" s="19" t="s">
        <v>210</v>
      </c>
      <c r="E55" s="19" t="s">
        <v>161</v>
      </c>
    </row>
    <row r="56" spans="2:5">
      <c r="B56" s="19" t="s">
        <v>134</v>
      </c>
      <c r="C56" s="19" t="s">
        <v>179</v>
      </c>
      <c r="D56" s="19" t="s">
        <v>214</v>
      </c>
      <c r="E56" s="19" t="s">
        <v>159</v>
      </c>
    </row>
    <row r="57" spans="2:5">
      <c r="B57" s="19" t="s">
        <v>124</v>
      </c>
      <c r="C57" s="19" t="s">
        <v>176</v>
      </c>
      <c r="D57" s="19" t="s">
        <v>212</v>
      </c>
      <c r="E57" s="19" t="s">
        <v>159</v>
      </c>
    </row>
    <row r="58" spans="2:5">
      <c r="B58" s="19" t="s">
        <v>135</v>
      </c>
      <c r="C58" s="19" t="s">
        <v>180</v>
      </c>
      <c r="D58" s="19" t="s">
        <v>214</v>
      </c>
      <c r="E58" s="19" t="s">
        <v>159</v>
      </c>
    </row>
    <row r="59" spans="2:5">
      <c r="B59" s="19" t="s">
        <v>88</v>
      </c>
      <c r="C59" s="19" t="s">
        <v>164</v>
      </c>
      <c r="D59" s="19" t="s">
        <v>206</v>
      </c>
      <c r="E59" s="19" t="s">
        <v>159</v>
      </c>
    </row>
    <row r="60" spans="2:5">
      <c r="B60" s="19" t="s">
        <v>110</v>
      </c>
      <c r="C60" s="19" t="s">
        <v>173</v>
      </c>
      <c r="D60" s="19" t="s">
        <v>209</v>
      </c>
      <c r="E60" s="19" t="s">
        <v>159</v>
      </c>
    </row>
    <row r="61" spans="2:5">
      <c r="B61" s="19" t="s">
        <v>154</v>
      </c>
      <c r="C61" s="19" t="s">
        <v>201</v>
      </c>
      <c r="D61" s="19" t="s">
        <v>216</v>
      </c>
      <c r="E61" s="19" t="s">
        <v>161</v>
      </c>
    </row>
    <row r="62" spans="2:5">
      <c r="B62" s="19" t="s">
        <v>127</v>
      </c>
      <c r="C62" s="19" t="s">
        <v>177</v>
      </c>
      <c r="D62" s="19" t="s">
        <v>213</v>
      </c>
      <c r="E62" s="19" t="s">
        <v>159</v>
      </c>
    </row>
    <row r="63" spans="2:5">
      <c r="B63" s="19" t="s">
        <v>100</v>
      </c>
      <c r="C63" s="19" t="s">
        <v>169</v>
      </c>
      <c r="D63" s="19" t="s">
        <v>208</v>
      </c>
      <c r="E63" s="19" t="s">
        <v>159</v>
      </c>
    </row>
    <row r="64" spans="2:5">
      <c r="B64" s="19" t="s">
        <v>147</v>
      </c>
      <c r="C64" s="19" t="s">
        <v>185</v>
      </c>
      <c r="D64" s="19" t="s">
        <v>215</v>
      </c>
      <c r="E64" s="19" t="s">
        <v>159</v>
      </c>
    </row>
    <row r="65" spans="2:5">
      <c r="B65" s="19" t="s">
        <v>148</v>
      </c>
      <c r="C65" s="19" t="s">
        <v>186</v>
      </c>
      <c r="D65" s="19" t="s">
        <v>215</v>
      </c>
      <c r="E65" s="19" t="s">
        <v>159</v>
      </c>
    </row>
    <row r="66" spans="2:5">
      <c r="B66" s="19" t="s">
        <v>149</v>
      </c>
      <c r="C66" s="19" t="s">
        <v>187</v>
      </c>
      <c r="D66" s="19" t="s">
        <v>215</v>
      </c>
      <c r="E66" s="19" t="s">
        <v>159</v>
      </c>
    </row>
    <row r="67" spans="2:5">
      <c r="B67" s="19" t="s">
        <v>155</v>
      </c>
      <c r="C67" s="19" t="s">
        <v>202</v>
      </c>
      <c r="D67" s="19" t="s">
        <v>216</v>
      </c>
      <c r="E67" s="19" t="s">
        <v>161</v>
      </c>
    </row>
    <row r="68" spans="2:5">
      <c r="B68" s="19" t="s">
        <v>128</v>
      </c>
      <c r="C68" s="19" t="s">
        <v>178</v>
      </c>
      <c r="D68" s="19" t="s">
        <v>213</v>
      </c>
      <c r="E68" s="19" t="s">
        <v>159</v>
      </c>
    </row>
    <row r="69" spans="2:5">
      <c r="B69" s="19" t="s">
        <v>101</v>
      </c>
      <c r="C69" s="19" t="s">
        <v>170</v>
      </c>
      <c r="D69" s="19" t="s">
        <v>208</v>
      </c>
      <c r="E69" s="19" t="s">
        <v>159</v>
      </c>
    </row>
    <row r="70" spans="2:5">
      <c r="B70" s="19" t="s">
        <v>96</v>
      </c>
      <c r="C70" s="19" t="s">
        <v>188</v>
      </c>
      <c r="D70" s="19" t="s">
        <v>207</v>
      </c>
      <c r="E70" s="19" t="s">
        <v>162</v>
      </c>
    </row>
    <row r="71" spans="2:5">
      <c r="B71" s="19" t="s">
        <v>156</v>
      </c>
      <c r="C71" s="19" t="s">
        <v>203</v>
      </c>
      <c r="D71" s="19" t="s">
        <v>216</v>
      </c>
      <c r="E71" s="19" t="s">
        <v>161</v>
      </c>
    </row>
    <row r="72" spans="2:5">
      <c r="B72" s="19" t="s">
        <v>129</v>
      </c>
      <c r="C72" s="19" t="s">
        <v>195</v>
      </c>
      <c r="D72" s="19" t="s">
        <v>213</v>
      </c>
      <c r="E72" s="19" t="s">
        <v>161</v>
      </c>
    </row>
    <row r="73" spans="2:5">
      <c r="B73" s="19" t="s">
        <v>136</v>
      </c>
      <c r="C73" s="19" t="s">
        <v>181</v>
      </c>
      <c r="D73" s="19" t="s">
        <v>214</v>
      </c>
      <c r="E73" s="19" t="s">
        <v>159</v>
      </c>
    </row>
  </sheetData>
  <autoFilter ref="B1:E73">
    <sortState ref="B4:F72">
      <sortCondition ref="C2:C72"/>
    </sortState>
  </autoFilter>
  <mergeCells count="4"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156</vt:i4>
      </vt:variant>
    </vt:vector>
  </HeadingPairs>
  <TitlesOfParts>
    <vt:vector size="165" baseType="lpstr">
      <vt:lpstr>tabela informacyjna</vt:lpstr>
      <vt:lpstr>powierzchniowe</vt:lpstr>
      <vt:lpstr>liniowe</vt:lpstr>
      <vt:lpstr>punktowe</vt:lpstr>
      <vt:lpstr>wspomagające</vt:lpstr>
      <vt:lpstr>PDK</vt:lpstr>
      <vt:lpstr>wskaźniki</vt:lpstr>
      <vt:lpstr>Kody</vt:lpstr>
      <vt:lpstr>lista gmin</vt:lpstr>
      <vt:lpstr>Kody!_Toc363113246</vt:lpstr>
      <vt:lpstr>Kody!_Toc363113247</vt:lpstr>
      <vt:lpstr>Kody!_Toc363113252</vt:lpstr>
      <vt:lpstr>Kody!_Toc363113253</vt:lpstr>
      <vt:lpstr>Kody!_Toc363113258</vt:lpstr>
      <vt:lpstr>Kody!_Toc363113259</vt:lpstr>
      <vt:lpstr>Kody!_Toc363113264</vt:lpstr>
      <vt:lpstr>Kody!_Toc363113265</vt:lpstr>
      <vt:lpstr>Kody!_Toc363113270</vt:lpstr>
      <vt:lpstr>Kody!_Toc363113271</vt:lpstr>
      <vt:lpstr>Kody!_Toc363113276</vt:lpstr>
      <vt:lpstr>Kody!_Toc363113277</vt:lpstr>
      <vt:lpstr>Kody!_Toc363113282</vt:lpstr>
      <vt:lpstr>Kody!_Toc363113283</vt:lpstr>
      <vt:lpstr>Kody!_Toc363113288</vt:lpstr>
      <vt:lpstr>Kody!_Toc363113289</vt:lpstr>
      <vt:lpstr>Kody!_Toc363113294</vt:lpstr>
      <vt:lpstr>Kody!_Toc363113295</vt:lpstr>
      <vt:lpstr>Kody!_Toc363113300</vt:lpstr>
      <vt:lpstr>Kody!_Toc363113301</vt:lpstr>
      <vt:lpstr>Kody!_Toc363113306</vt:lpstr>
      <vt:lpstr>Kody!_Toc363113307</vt:lpstr>
      <vt:lpstr>Kody!_Toc363113312</vt:lpstr>
      <vt:lpstr>Kody!_Toc363113313</vt:lpstr>
      <vt:lpstr>Kody!_Toc363113318</vt:lpstr>
      <vt:lpstr>Kody!_Toc363113319</vt:lpstr>
      <vt:lpstr>Kody!_Toc363113324</vt:lpstr>
      <vt:lpstr>Kody!_Toc363113325</vt:lpstr>
      <vt:lpstr>Kody!_Toc363113330</vt:lpstr>
      <vt:lpstr>Kody!_Toc363113331</vt:lpstr>
      <vt:lpstr>Kody!_Toc363113336</vt:lpstr>
      <vt:lpstr>Kody!_Toc363113337</vt:lpstr>
      <vt:lpstr>Kody!_Toc363113349</vt:lpstr>
      <vt:lpstr>Kody!_Toc363113350</vt:lpstr>
      <vt:lpstr>Kody!_Toc363113355</vt:lpstr>
      <vt:lpstr>Kody!_Toc363113356</vt:lpstr>
      <vt:lpstr>Kody!_Toc363113361</vt:lpstr>
      <vt:lpstr>Kody!_Toc363113362</vt:lpstr>
      <vt:lpstr>Kody!_Toc363113367</vt:lpstr>
      <vt:lpstr>Kody!_Toc363113368</vt:lpstr>
      <vt:lpstr>Kody!_Toc363113373</vt:lpstr>
      <vt:lpstr>Kody!_Toc363113374</vt:lpstr>
      <vt:lpstr>Kody!_Toc363113379</vt:lpstr>
      <vt:lpstr>Kody!_Toc363113380</vt:lpstr>
      <vt:lpstr>Kody!_Toc363113385</vt:lpstr>
      <vt:lpstr>Kody!_Toc363113386</vt:lpstr>
      <vt:lpstr>Kody!_Toc363113391</vt:lpstr>
      <vt:lpstr>Kody!_Toc363113392</vt:lpstr>
      <vt:lpstr>Kody!_Toc363113397</vt:lpstr>
      <vt:lpstr>Kody!_Toc363113398</vt:lpstr>
      <vt:lpstr>Kody!_Toc363113403</vt:lpstr>
      <vt:lpstr>Kody!_Toc363113404</vt:lpstr>
      <vt:lpstr>Kody!_Toc363113409</vt:lpstr>
      <vt:lpstr>Kody!_Toc363113410</vt:lpstr>
      <vt:lpstr>Kody!_Toc363113415</vt:lpstr>
      <vt:lpstr>Kody!_Toc363113416</vt:lpstr>
      <vt:lpstr>Kody!_Toc363113421</vt:lpstr>
      <vt:lpstr>Kody!_Toc363113422</vt:lpstr>
      <vt:lpstr>Kody!_Toc363113427</vt:lpstr>
      <vt:lpstr>Kody!_Toc363113428</vt:lpstr>
      <vt:lpstr>Kody!_Toc363113433</vt:lpstr>
      <vt:lpstr>Kody!_Toc363113434</vt:lpstr>
      <vt:lpstr>Kody!_Toc363113439</vt:lpstr>
      <vt:lpstr>Kody!_Toc363113440</vt:lpstr>
      <vt:lpstr>Kody!_Toc363113445</vt:lpstr>
      <vt:lpstr>Kody!_Toc363113446</vt:lpstr>
      <vt:lpstr>Kody!_Toc363113451</vt:lpstr>
      <vt:lpstr>Kody!_Toc363113452</vt:lpstr>
      <vt:lpstr>Kody!_Toc363113457</vt:lpstr>
      <vt:lpstr>Kody!_Toc363113458</vt:lpstr>
      <vt:lpstr>Kody!_Toc363113470</vt:lpstr>
      <vt:lpstr>Kody!_Toc363113747</vt:lpstr>
      <vt:lpstr>Kody!_Toc363113755</vt:lpstr>
      <vt:lpstr>Kody!_Toc363113756</vt:lpstr>
      <vt:lpstr>Kody!_Toc363113763</vt:lpstr>
      <vt:lpstr>Kody!_Toc363113764</vt:lpstr>
      <vt:lpstr>Kody!_Toc363113771</vt:lpstr>
      <vt:lpstr>Kody!_Toc363113772</vt:lpstr>
      <vt:lpstr>Kody!_Toc363113779</vt:lpstr>
      <vt:lpstr>Kody!_Toc363113780</vt:lpstr>
      <vt:lpstr>Kody!_Toc363113787</vt:lpstr>
      <vt:lpstr>Kody!_Toc363113788</vt:lpstr>
      <vt:lpstr>Kody!_Toc363113795</vt:lpstr>
      <vt:lpstr>Kody!_Toc363113796</vt:lpstr>
      <vt:lpstr>Kody!_Toc363113803</vt:lpstr>
      <vt:lpstr>Kody!_Toc363113804</vt:lpstr>
      <vt:lpstr>Kody!_Toc363113811</vt:lpstr>
      <vt:lpstr>Kody!_Toc363113812</vt:lpstr>
      <vt:lpstr>Kody!_Toc363113819</vt:lpstr>
      <vt:lpstr>Kody!_Toc363113820</vt:lpstr>
      <vt:lpstr>Kody!_Toc363113827</vt:lpstr>
      <vt:lpstr>Kody!_Toc363113828</vt:lpstr>
      <vt:lpstr>Kody!_Toc363113835</vt:lpstr>
      <vt:lpstr>Kody!_Toc363113836</vt:lpstr>
      <vt:lpstr>Kody!_Toc363113843</vt:lpstr>
      <vt:lpstr>Kody!_Toc363113844</vt:lpstr>
      <vt:lpstr>Kody!_Toc363113851</vt:lpstr>
      <vt:lpstr>Kody!_Toc363113852</vt:lpstr>
      <vt:lpstr>Kody!_Toc363113859</vt:lpstr>
      <vt:lpstr>Kody!_Toc363113860</vt:lpstr>
      <vt:lpstr>Kody!_Toc363113867</vt:lpstr>
      <vt:lpstr>Kody!_Toc363113868</vt:lpstr>
      <vt:lpstr>Kody!_Toc363113875</vt:lpstr>
      <vt:lpstr>Kody!_Toc363113876</vt:lpstr>
      <vt:lpstr>Kody!_Toc363113883</vt:lpstr>
      <vt:lpstr>Kody!_Toc363113884</vt:lpstr>
      <vt:lpstr>Kody!_Toc363113892</vt:lpstr>
      <vt:lpstr>Kody!_Toc363113901</vt:lpstr>
      <vt:lpstr>'tabela informacyjna'!_Toc363113929</vt:lpstr>
      <vt:lpstr>powierzchniowe!_Toc363113935</vt:lpstr>
      <vt:lpstr>powierzchniowe!_Toc363113936</vt:lpstr>
      <vt:lpstr>powierzchniowe!_Toc363113938</vt:lpstr>
      <vt:lpstr>powierzchniowe!_Toc363113939</vt:lpstr>
      <vt:lpstr>powierzchniowe!_Toc363113941</vt:lpstr>
      <vt:lpstr>powierzchniowe!_Toc363113942</vt:lpstr>
      <vt:lpstr>powierzchniowe!_Toc363113944</vt:lpstr>
      <vt:lpstr>powierzchniowe!_Toc363113945</vt:lpstr>
      <vt:lpstr>powierzchniowe!_Toc363113947</vt:lpstr>
      <vt:lpstr>powierzchniowe!_Toc363113948</vt:lpstr>
      <vt:lpstr>powierzchniowe!_Toc363113950</vt:lpstr>
      <vt:lpstr>powierzchniowe!_Toc363113951</vt:lpstr>
      <vt:lpstr>powierzchniowe!_Toc363113953</vt:lpstr>
      <vt:lpstr>powierzchniowe!_Toc363113954</vt:lpstr>
      <vt:lpstr>powierzchniowe!_Toc363113956</vt:lpstr>
      <vt:lpstr>powierzchniowe!_Toc363113957</vt:lpstr>
      <vt:lpstr>powierzchniowe!_Toc363113960</vt:lpstr>
      <vt:lpstr>powierzchniowe!_Toc363113961</vt:lpstr>
      <vt:lpstr>powierzchniowe!_Toc363113964</vt:lpstr>
      <vt:lpstr>powierzchniowe!_Toc363113966</vt:lpstr>
      <vt:lpstr>powierzchniowe!_Toc363113967</vt:lpstr>
      <vt:lpstr>powierzchniowe!_Toc363113969</vt:lpstr>
      <vt:lpstr>powierzchniowe!_Toc363113970</vt:lpstr>
      <vt:lpstr>powierzchniowe!_Toc363113972</vt:lpstr>
      <vt:lpstr>powierzchniowe!_Toc363113973</vt:lpstr>
      <vt:lpstr>powierzchniowe!_Toc363113975</vt:lpstr>
      <vt:lpstr>powierzchniowe!_Toc363113976</vt:lpstr>
      <vt:lpstr>liniowe!_Toc363113995</vt:lpstr>
      <vt:lpstr>wskaźniki!_Toc363114114</vt:lpstr>
      <vt:lpstr>wskaźniki!_Toc363114115</vt:lpstr>
      <vt:lpstr>wskaźniki!_Toc363114116</vt:lpstr>
      <vt:lpstr>'lista gmin'!Gmina_Powiat</vt:lpstr>
      <vt:lpstr>Kod_Liniowe</vt:lpstr>
      <vt:lpstr>Kod_Powierzchniowe</vt:lpstr>
      <vt:lpstr>Kod_Punktowe</vt:lpstr>
      <vt:lpstr>Kod_Sytuacji</vt:lpstr>
      <vt:lpstr>Kod_Wspomagajace</vt:lpstr>
      <vt:lpstr>Nazwy_Gmin</vt:lpstr>
      <vt:lpstr>Nazwy_Powiatow</vt:lpstr>
      <vt:lpstr>liniowe!Obszar_wydruku</vt:lpstr>
      <vt:lpstr>PDK!Obszar_wydruku</vt:lpstr>
      <vt:lpstr>powierzchniowe!Obszar_wydruku</vt:lpstr>
      <vt:lpstr>punktowe!Obszar_wydruku</vt:lpstr>
      <vt:lpstr>wspomagające!Obszar_wydruku</vt:lpstr>
      <vt:lpstr>Opis</vt:lpstr>
      <vt:lpstr>PDK_zadania</vt:lpstr>
      <vt:lpstr>Strefy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Załupka</dc:creator>
  <cp:lastModifiedBy>Zespół Polityk Ekologicznych</cp:lastModifiedBy>
  <cp:lastPrinted>2010-11-24T10:31:30Z</cp:lastPrinted>
  <dcterms:created xsi:type="dcterms:W3CDTF">2010-11-21T21:58:10Z</dcterms:created>
  <dcterms:modified xsi:type="dcterms:W3CDTF">2018-02-16T12:02:39Z</dcterms:modified>
</cp:coreProperties>
</file>